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<sst xmlns="http://schemas.openxmlformats.org/spreadsheetml/2006/main" count="304">
  <si>
    <t>部门收支总体情况表</t>
  </si>
  <si>
    <t>部门名称：中共山南市委员会巡察工作领导小组办公室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</si>
  <si>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</si>
  <si>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</si>
  <si>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</si>
  <si>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</si>
  <si>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</si>
  <si>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</si>
  <si>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</si>
  <si>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</si>
  <si>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</si>
  <si>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</si>
  <si>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</si>
  <si>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</si>
  <si>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</si>
  <si>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</si>
  <si>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</si>
  <si>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</si>
  <si>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</si>
  <si>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</si>
  <si>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</si>
  <si>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</si>
  <si>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</si>
  <si>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</si>
  <si>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</si>
  <si>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</si>
  <si>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</si>
  <si>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</si>
  <si>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</si>
  <si>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</si>
  <si>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</si>
  <si>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</si>
  <si>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</si>
  <si>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</si>
  <si>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</si>
  <si>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</si>
  <si>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</si>
  <si>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</si>
  <si>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</si>
  <si>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</si>
  <si>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</si>
  <si>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</si>
  <si>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</si>
  <si>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</si>
  <si>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</si>
  <si>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</si>
  <si>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</si>
  <si>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部门/单位：中共山南市委员会巡察工作领导小组办公室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</si>
  <si>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</si>
  <si>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</si>
  <si>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</si>
  <si>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</si>
  <si>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</si>
  <si>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</si>
  <si>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</si>
  <si>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</si>
  <si>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</si>
  <si>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</si>
  <si>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</si>
  <si>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中共山南市委员会巡察工作领导小组</t>
  </si>
  <si>
    <t>中共山南市委员会巡察工作领导小组办公室</t>
  </si>
  <si>
    <t>部门支出总体情况表</t>
  </si>
  <si>
    <t>部门名称：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</si>
  <si>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</si>
  <si>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</si>
  <si>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</si>
  <si>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</si>
  <si>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</si>
  <si>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</si>
  <si>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</si>
  <si>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</si>
  <si>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</t>
  </si>
  <si>
    <t>党委办公厅（室）及相关机构事务</t>
  </si>
  <si>
    <t>其他党委办公厅（室）及相关机构事务</t>
  </si>
  <si>
    <t>社会保障和就业支出</t>
  </si>
  <si>
    <t>行政事业单位离退休</t>
  </si>
  <si>
    <t>机关事业单位基本养老保险缴费支出</t>
  </si>
  <si>
    <t>医疗卫生与计划生育支出</t>
  </si>
  <si>
    <t>行政事业单位医疗</t>
  </si>
  <si>
    <t>行政单位医疗</t>
  </si>
  <si>
    <t>公务员医疗补助</t>
  </si>
  <si>
    <t>财政拨款收支总体情况表</t>
  </si>
  <si>
    <t>单位名称：中共山南市委员会巡察工作领导小组办公室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</si>
  <si>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</si>
  <si>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</si>
  <si>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</si>
  <si>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</si>
  <si>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</si>
  <si>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财政对其他社会保险基金的补助</t>
  </si>
  <si>
    <t>财政对工伤保险基金的补助</t>
  </si>
  <si>
    <t>财政对生育保险基金的补助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</si>
  <si>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</si>
  <si>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</si>
  <si>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</si>
  <si>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</si>
  <si>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</si>
  <si>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</si>
  <si>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</si>
  <si>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</si>
  <si>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</si>
  <si>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</si>
  <si>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</si>
  <si>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</si>
  <si>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</si>
  <si>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</si>
  <si>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</si>
  <si>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</si>
  <si>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</si>
  <si>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</si>
  <si>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</si>
  <si>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</si>
  <si>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</si>
  <si>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</si>
  <si>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</si>
  <si>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</si>
  <si>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</si>
  <si>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</si>
  <si>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</si>
  <si>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</si>
  <si>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</si>
  <si>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</si>
  <si>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</si>
  <si>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</si>
  <si>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</si>
  <si>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</si>
  <si>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</si>
  <si>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</si>
  <si>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</si>
  <si>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</si>
  <si>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</si>
  <si>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</si>
  <si>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>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</si>
  <si>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</si>
  <si>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</si>
  <si>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</si>
  <si>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</si>
  <si>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</si>
  <si>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</si>
  <si>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</si>
  <si>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</si>
  <si>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</si>
  <si>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</si>
  <si>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</si>
  <si>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</si>
  <si>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</si>
  <si>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</si>
  <si>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</si>
  <si>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</si>
  <si>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</si>
  <si>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</si>
  <si>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</si>
  <si>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</si>
  <si>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</si>
  <si>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</si>
  <si>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</si>
  <si>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</si>
  <si>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</si>
  <si>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</si>
  <si>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</si>
  <si>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</si>
  <si>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</si>
  <si>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</si>
  <si>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</si>
  <si>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</si>
  <si>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</si>
  <si>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</si>
  <si>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</si>
  <si>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</si>
  <si>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</si>
  <si>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</si>
  <si>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</si>
  <si>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</si>
  <si>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</si>
  <si>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</si>
  <si>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</si>
  <si>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</si>
  <si>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</si>
  <si>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</si>
  <si>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</si>
  <si>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</si>
  <si>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</si>
  <si>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</si>
  <si>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</si>
  <si>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</si>
  <si>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</si>
  <si>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</si>
  <si>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</si>
  <si>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</si>
  <si>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</si>
  <si>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</si>
  <si>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</si>
  <si>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</si>
  <si>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</si>
  <si>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</si>
  <si>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</si>
  <si>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</si>
  <si>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</si>
  <si>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</si>
  <si>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</si>
  <si>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</si>
  <si>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</si>
  <si>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</si>
  <si>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</si>
  <si>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</si>
  <si>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</si>
  <si>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</si>
  <si>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</si>
  <si>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</si>
  <si>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</si>
  <si>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</si>
  <si>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</si>
  <si>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</si>
  <si>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</si>
  <si>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</si>
  <si>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</si>
  <si>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</si>
  <si>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</si>
  <si>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</si>
  <si>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</si>
  <si>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</si>
  <si>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</si>
  <si>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</si>
  <si>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</si>
  <si>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</si>
  <si>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</si>
  <si>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</si>
  <si>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</si>
  <si>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</si>
  <si>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</si>
  <si>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</si>
  <si>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</si>
  <si>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</si>
  <si>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</si>
  <si>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</si>
  <si>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</si>
  <si>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</si>
  <si>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</si>
  <si>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</si>
  <si>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政府性基金预算支出情况表</t>
  </si>
  <si>
    <t>政府性基金预算支出</t>
  </si>
  <si>
    <t>科学技术支出</t>
  </si>
  <si>
    <t>206**</t>
  </si>
  <si>
    <t>…</t>
  </si>
  <si>
    <t>206****</t>
  </si>
  <si>
    <t>文化旅游体育与传媒支出</t>
  </si>
  <si>
    <t>207**</t>
  </si>
  <si>
    <t>207****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</si>
  <si>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</si>
  <si>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</si>
  <si>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</si>
  <si>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</si>
  <si>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</si>
  <si>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</si>
  <si>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</si>
  <si>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</si>
  <si>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</si>
  <si>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</si>
  <si>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</si>
  <si>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项目支出绩效表</t>
  </si>
  <si>
    <t xml:space="preserve">     单位：中共山南市委员会巡察工作领导小组办公室                                               金额：万元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</si>
  <si>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</si>
  <si>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</si>
  <si>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</si>
  <si>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</si>
  <si>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</si>
  <si>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</si>
  <si>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</si>
  <si>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</si>
  <si>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</si>
  <si>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</si>
  <si>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中共山南市巡察工作领导小组办公室</t>
  </si>
  <si>
    <t>巡察组巡察经费</t>
  </si>
  <si>
    <t>产出指标</t>
  </si>
  <si>
    <t>成本指标</t>
  </si>
  <si>
    <t>开展每轮巡察工作顺利开展经费保障</t>
  </si>
  <si>
    <t>≧</t>
  </si>
  <si>
    <t>万元</t>
  </si>
  <si>
    <t>正向指标</t>
  </si>
  <si>
    <t>数量指标</t>
  </si>
  <si>
    <t>常规巡察、回头看、机动式巡察</t>
  </si>
  <si>
    <t>人/次</t>
  </si>
  <si>
    <t>质量指标</t>
  </si>
  <si>
    <t>巡察、督查、回头看</t>
  </si>
  <si>
    <t>≦</t>
  </si>
  <si>
    <t>年</t>
  </si>
  <si>
    <t>反向指标</t>
  </si>
  <si>
    <t>实效指标</t>
  </si>
  <si>
    <t>一届五年全覆盖</t>
  </si>
  <si>
    <t>满意度指标</t>
  </si>
  <si>
    <t>服务对象满意度指标</t>
  </si>
  <si>
    <t>检查巡察人员行为规范</t>
  </si>
  <si>
    <t>次</t>
  </si>
  <si>
    <t>效益指标</t>
  </si>
  <si>
    <t>社会效益指标</t>
  </si>
  <si>
    <t>发现问题、形成震慑、推动改革、促进发展</t>
  </si>
  <si>
    <t>可持续指标</t>
  </si>
  <si>
    <t>形成不敢腐、不能腐的氛围、营造风清气正的社会环境</t>
  </si>
  <si>
    <t>月</t>
  </si>
  <si>
    <t>党建经费</t>
  </si>
  <si>
    <t>党组织活动情系老百姓</t>
  </si>
  <si>
    <t>元/人次</t>
  </si>
  <si>
    <t>党组织开展系列活动</t>
  </si>
  <si>
    <t>残疾人就业保障金</t>
  </si>
  <si>
    <t>社会效益、可持续指标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</si>
</sst>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SimSun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0.5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9" borderId="10" applyNumberFormat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24" fillId="25" borderId="13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6" fillId="2" borderId="1" xfId="49" applyFont="1" applyFill="1" applyBorder="1" applyAlignment="1">
      <alignment horizontal="left" vertical="center" wrapText="1"/>
    </xf>
    <xf numFmtId="0" fontId="6" fillId="2" borderId="1" xfId="49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49" applyFont="1" applyBorder="1" applyAlignment="1">
      <alignment horizontal="left" vertical="center" inden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6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tabSelected="1" workbookViewId="0">
      <selection activeCell="A2" sqref="A2:C2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4" t="s">
        <v>0</v>
      </c>
      <c r="B1" s="14"/>
      <c r="C1" s="14"/>
      <c r="D1" s="14"/>
    </row>
    <row r="2" ht="15" customHeight="1" spans="1:4">
      <c r="A2" s="28" t="s">
        <v>1</v>
      </c>
      <c r="B2" s="28"/>
      <c r="C2" s="28"/>
      <c r="D2" s="16" t="s">
        <v>2</v>
      </c>
    </row>
    <row r="3" ht="30" customHeight="1" spans="1:4">
      <c r="A3" s="17" t="s">
        <v>3</v>
      </c>
      <c r="B3" s="17"/>
      <c r="C3" s="17" t="s">
        <v>4</v>
      </c>
      <c r="D3" s="17"/>
    </row>
    <row r="4" ht="30" customHeight="1" spans="1:4">
      <c r="A4" s="17" t="s">
        <v>5</v>
      </c>
      <c r="B4" s="17" t="s">
        <v>6</v>
      </c>
      <c r="C4" s="17" t="s">
        <v>5</v>
      </c>
      <c r="D4" s="17" t="s">
        <v>6</v>
      </c>
    </row>
    <row r="5" ht="15" customHeight="1" spans="1:4">
      <c r="A5" s="26" t="s">
        <v>7</v>
      </c>
      <c r="B5" s="26">
        <f>B6</f>
        <v>1078.26</v>
      </c>
      <c r="C5" s="26" t="s">
        <v>8</v>
      </c>
      <c r="D5" s="26">
        <v>923.64</v>
      </c>
    </row>
    <row r="6" ht="15" customHeight="1" spans="1:4">
      <c r="A6" s="26" t="s">
        <v>9</v>
      </c>
      <c r="B6" s="26">
        <v>1078.26</v>
      </c>
      <c r="C6" s="26" t="s">
        <v>10</v>
      </c>
      <c r="D6" s="26"/>
    </row>
    <row r="7" ht="15" customHeight="1" spans="1:4">
      <c r="A7" s="26" t="s">
        <v>11</v>
      </c>
      <c r="B7" s="26"/>
      <c r="C7" s="26" t="s">
        <v>12</v>
      </c>
      <c r="D7" s="26"/>
    </row>
    <row r="8" ht="15" customHeight="1" spans="1:4">
      <c r="A8" s="26" t="s">
        <v>13</v>
      </c>
      <c r="B8" s="26"/>
      <c r="C8" s="26" t="s">
        <v>14</v>
      </c>
      <c r="D8" s="26"/>
    </row>
    <row r="9" ht="15" customHeight="1" spans="1:4">
      <c r="A9" s="26" t="s">
        <v>15</v>
      </c>
      <c r="B9" s="26"/>
      <c r="C9" s="26" t="s">
        <v>16</v>
      </c>
      <c r="D9" s="26"/>
    </row>
    <row r="10" ht="15" customHeight="1" spans="1:4">
      <c r="A10" s="26" t="s">
        <v>17</v>
      </c>
      <c r="B10" s="26"/>
      <c r="C10" s="26" t="s">
        <v>18</v>
      </c>
      <c r="D10" s="26"/>
    </row>
    <row r="11" ht="15" customHeight="1" spans="1:4">
      <c r="A11" s="26" t="s">
        <v>19</v>
      </c>
      <c r="B11" s="26"/>
      <c r="C11" s="26" t="s">
        <v>20</v>
      </c>
      <c r="D11" s="26"/>
    </row>
    <row r="12" ht="15" customHeight="1" spans="1:4">
      <c r="A12" s="26" t="s">
        <v>21</v>
      </c>
      <c r="B12" s="26"/>
      <c r="C12" s="26" t="s">
        <v>22</v>
      </c>
      <c r="D12" s="26">
        <v>92.66</v>
      </c>
    </row>
    <row r="13" ht="15" customHeight="1" spans="1:4">
      <c r="A13" s="26" t="s">
        <v>23</v>
      </c>
      <c r="B13" s="26"/>
      <c r="C13" s="26" t="s">
        <v>24</v>
      </c>
      <c r="D13" s="26">
        <v>61.96</v>
      </c>
    </row>
    <row r="14" ht="15" customHeight="1" spans="1:4">
      <c r="A14" s="26" t="s">
        <v>25</v>
      </c>
      <c r="B14" s="26"/>
      <c r="C14" s="26" t="s">
        <v>26</v>
      </c>
      <c r="D14" s="26"/>
    </row>
    <row r="15" ht="15" customHeight="1" spans="1:4">
      <c r="A15" s="26"/>
      <c r="B15" s="26"/>
      <c r="C15" s="26" t="s">
        <v>27</v>
      </c>
      <c r="D15" s="26"/>
    </row>
    <row r="16" ht="15" customHeight="1" spans="1:4">
      <c r="A16" s="26"/>
      <c r="B16" s="26"/>
      <c r="C16" s="26" t="s">
        <v>28</v>
      </c>
      <c r="D16" s="26"/>
    </row>
    <row r="17" ht="15" customHeight="1" spans="1:4">
      <c r="A17" s="26"/>
      <c r="B17" s="26"/>
      <c r="C17" s="26" t="s">
        <v>29</v>
      </c>
      <c r="D17" s="26"/>
    </row>
    <row r="18" ht="15" customHeight="1" spans="1:4">
      <c r="A18" s="26"/>
      <c r="B18" s="26"/>
      <c r="C18" s="26" t="s">
        <v>30</v>
      </c>
      <c r="D18" s="26"/>
    </row>
    <row r="19" ht="15" customHeight="1" spans="1:4">
      <c r="A19" s="26"/>
      <c r="B19" s="26"/>
      <c r="C19" s="26" t="s">
        <v>31</v>
      </c>
      <c r="D19" s="26"/>
    </row>
    <row r="20" ht="15" customHeight="1" spans="1:4">
      <c r="A20" s="26"/>
      <c r="B20" s="26"/>
      <c r="C20" s="26" t="s">
        <v>32</v>
      </c>
      <c r="D20" s="26"/>
    </row>
    <row r="21" ht="15" customHeight="1" spans="1:4">
      <c r="A21" s="26"/>
      <c r="B21" s="26"/>
      <c r="C21" s="26" t="s">
        <v>33</v>
      </c>
      <c r="D21" s="26"/>
    </row>
    <row r="22" ht="15" customHeight="1" spans="1:4">
      <c r="A22" s="26"/>
      <c r="B22" s="26"/>
      <c r="C22" s="26" t="s">
        <v>34</v>
      </c>
      <c r="D22" s="26"/>
    </row>
    <row r="23" ht="15" customHeight="1" spans="1:4">
      <c r="A23" s="26"/>
      <c r="B23" s="26"/>
      <c r="C23" s="26" t="s">
        <v>35</v>
      </c>
      <c r="D23" s="26"/>
    </row>
    <row r="24" ht="15" customHeight="1" spans="1:4">
      <c r="A24" s="26"/>
      <c r="B24" s="26"/>
      <c r="C24" s="26" t="s">
        <v>36</v>
      </c>
      <c r="D24" s="26"/>
    </row>
    <row r="25" ht="15" customHeight="1" spans="1:4">
      <c r="A25" s="26"/>
      <c r="B25" s="26"/>
      <c r="C25" s="26" t="s">
        <v>37</v>
      </c>
      <c r="D25" s="26"/>
    </row>
    <row r="26" ht="15" customHeight="1" spans="1:4">
      <c r="A26" s="26"/>
      <c r="B26" s="26"/>
      <c r="C26" s="26" t="s">
        <v>38</v>
      </c>
      <c r="D26" s="26"/>
    </row>
    <row r="27" ht="15" customHeight="1" spans="1:4">
      <c r="A27" s="26"/>
      <c r="B27" s="26"/>
      <c r="C27" s="26" t="s">
        <v>39</v>
      </c>
      <c r="D27" s="26"/>
    </row>
    <row r="28" ht="15" customHeight="1" spans="1:4">
      <c r="A28" s="25" t="s">
        <v>40</v>
      </c>
      <c r="B28" s="26">
        <f>B5</f>
        <v>1078.26</v>
      </c>
      <c r="C28" s="25" t="s">
        <v>41</v>
      </c>
      <c r="D28" s="26">
        <f>D5+D12+D13+D23</f>
        <v>1078.26</v>
      </c>
    </row>
    <row r="29" ht="15" customHeight="1" spans="1:4">
      <c r="A29" s="26"/>
      <c r="B29" s="26"/>
      <c r="C29" s="26"/>
      <c r="D29" s="26"/>
    </row>
    <row r="30" ht="15" customHeight="1" spans="1:4">
      <c r="A30" s="26" t="s">
        <v>42</v>
      </c>
      <c r="B30" s="26">
        <v>0</v>
      </c>
      <c r="C30" s="26" t="s">
        <v>43</v>
      </c>
      <c r="D30" s="26"/>
    </row>
    <row r="31" ht="15" customHeight="1" spans="1:4">
      <c r="A31" s="25" t="s">
        <v>44</v>
      </c>
      <c r="B31" s="26">
        <f>B28+B30</f>
        <v>1078.26</v>
      </c>
      <c r="C31" s="25" t="s">
        <v>45</v>
      </c>
      <c r="D31" s="26">
        <f>D28+D30</f>
        <v>1078.26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K8" sqref="K8"/>
    </sheetView>
  </sheetViews>
  <sheetFormatPr defaultColWidth="9" defaultRowHeight="13.5" outlineLevelCol="7"/>
  <cols>
    <col min="1" max="5" width="13.75" style="1" customWidth="1"/>
    <col min="6" max="6" width="12.8833333333333" style="1" customWidth="1"/>
    <col min="7" max="7" width="13.75" style="1" customWidth="1"/>
    <col min="8" max="16384" width="9" style="1"/>
  </cols>
  <sheetData>
    <row r="1" spans="1:7">
      <c r="A1" s="11"/>
      <c r="B1" s="12"/>
      <c r="C1" s="11"/>
      <c r="D1" s="11"/>
      <c r="E1" s="11"/>
      <c r="F1" s="12"/>
      <c r="G1" s="11"/>
    </row>
    <row r="2" ht="40.5" customHeight="1" spans="1:8">
      <c r="A2" s="2" t="s">
        <v>247</v>
      </c>
      <c r="B2" s="2"/>
      <c r="C2" s="2"/>
      <c r="D2" s="2"/>
      <c r="E2" s="2"/>
      <c r="F2" s="2"/>
      <c r="G2" s="2"/>
      <c r="H2" s="11"/>
    </row>
    <row r="3" spans="1:8">
      <c r="A3" s="9"/>
      <c r="B3" s="9"/>
      <c r="C3" s="9"/>
      <c r="D3" s="9"/>
      <c r="E3" s="9"/>
      <c r="F3" s="13" t="s">
        <v>48</v>
      </c>
      <c r="G3" s="13"/>
      <c r="H3" s="11"/>
    </row>
    <row r="4" ht="45.75" customHeight="1" spans="1:8">
      <c r="A4" s="4" t="s">
        <v>248</v>
      </c>
      <c r="B4" s="4" t="s">
        <v>249</v>
      </c>
      <c r="C4" s="4"/>
      <c r="D4" s="4"/>
      <c r="E4" s="4" t="s">
        <v>250</v>
      </c>
      <c r="F4" s="4" t="s">
        <v>251</v>
      </c>
      <c r="G4" s="4" t="s">
        <v>252</v>
      </c>
      <c r="H4" s="11"/>
    </row>
    <row r="5" ht="45.75" customHeight="1" spans="1:8">
      <c r="A5" s="4"/>
      <c r="B5" s="4" t="s">
        <v>253</v>
      </c>
      <c r="C5" s="4" t="s">
        <v>254</v>
      </c>
      <c r="D5" s="4" t="s">
        <v>255</v>
      </c>
      <c r="E5" s="4"/>
      <c r="F5" s="4"/>
      <c r="G5" s="4"/>
      <c r="H5" s="10"/>
    </row>
    <row r="6" ht="45.75" customHeight="1" spans="1:8">
      <c r="A6" s="4" t="s">
        <v>256</v>
      </c>
      <c r="B6" s="4"/>
      <c r="C6" s="4"/>
      <c r="D6" s="4"/>
      <c r="E6" s="4"/>
      <c r="F6" s="6"/>
      <c r="G6" s="4"/>
      <c r="H6" s="11"/>
    </row>
    <row r="7" ht="45.75" customHeight="1" spans="1:7">
      <c r="A7" s="8" t="s">
        <v>257</v>
      </c>
      <c r="B7" s="8"/>
      <c r="C7" s="8"/>
      <c r="D7" s="8"/>
      <c r="E7" s="8"/>
      <c r="F7" s="8"/>
      <c r="G7" s="8"/>
    </row>
    <row r="8" ht="45.75" customHeight="1" spans="1:7">
      <c r="A8" s="8" t="s">
        <v>257</v>
      </c>
      <c r="B8" s="8"/>
      <c r="C8" s="8"/>
      <c r="D8" s="8"/>
      <c r="E8" s="8"/>
      <c r="F8" s="8"/>
      <c r="G8" s="8"/>
    </row>
    <row r="9" ht="45.75" customHeight="1" spans="1:7">
      <c r="A9" s="8" t="s">
        <v>257</v>
      </c>
      <c r="B9" s="8"/>
      <c r="C9" s="8"/>
      <c r="D9" s="8"/>
      <c r="E9" s="8"/>
      <c r="F9" s="8"/>
      <c r="G9" s="8"/>
    </row>
    <row r="10" ht="45.75" customHeight="1" spans="1:7">
      <c r="A10" s="8"/>
      <c r="B10" s="8"/>
      <c r="C10" s="8"/>
      <c r="D10" s="8"/>
      <c r="E10" s="8"/>
      <c r="F10" s="8"/>
      <c r="G10" s="8"/>
    </row>
    <row r="11" ht="45.75" customHeight="1" spans="1:7">
      <c r="A11" s="8"/>
      <c r="B11" s="8"/>
      <c r="C11" s="8"/>
      <c r="D11" s="8"/>
      <c r="E11" s="8"/>
      <c r="F11" s="8"/>
      <c r="G11" s="8"/>
    </row>
    <row r="12" ht="45.75" customHeight="1" spans="1:7">
      <c r="A12" s="8"/>
      <c r="B12" s="8"/>
      <c r="C12" s="8"/>
      <c r="D12" s="8"/>
      <c r="E12" s="8"/>
      <c r="F12" s="8"/>
      <c r="G12" s="8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9002"/>
  <sheetViews>
    <sheetView workbookViewId="0">
      <selection activeCell="Q6" sqref="Q6"/>
    </sheetView>
  </sheetViews>
  <sheetFormatPr defaultColWidth="9" defaultRowHeight="13.5"/>
  <cols>
    <col min="1" max="3" width="9" style="1"/>
    <col min="4" max="4" width="13.5" style="1" customWidth="1"/>
    <col min="5" max="5" width="12.5" style="1" customWidth="1"/>
    <col min="6" max="6" width="22.625" style="1" customWidth="1"/>
    <col min="7" max="7" width="9" style="1"/>
    <col min="8" max="8" width="10.5" style="1" customWidth="1"/>
    <col min="9" max="9" width="13.125" style="1" customWidth="1"/>
    <col min="10" max="10" width="10.75" style="1" customWidth="1"/>
    <col min="11" max="16384" width="9" style="1"/>
  </cols>
  <sheetData>
    <row r="1" ht="28" customHeight="1" spans="1:12">
      <c r="A1" s="2" t="s">
        <v>258</v>
      </c>
      <c r="B1" s="2"/>
      <c r="C1" s="2"/>
      <c r="D1" s="2"/>
      <c r="E1" s="2"/>
      <c r="F1" s="2"/>
      <c r="G1" s="2"/>
      <c r="H1" s="2"/>
      <c r="I1" s="2"/>
      <c r="J1" s="2"/>
      <c r="K1" s="2"/>
      <c r="L1" s="10"/>
    </row>
    <row r="2" ht="19" customHeight="1" spans="1:12">
      <c r="A2" s="3" t="s">
        <v>259</v>
      </c>
      <c r="B2" s="3"/>
      <c r="C2" s="3"/>
      <c r="D2" s="3"/>
      <c r="E2" s="3"/>
      <c r="F2" s="3"/>
      <c r="G2" s="3"/>
      <c r="H2" s="3"/>
      <c r="I2" s="3"/>
      <c r="J2" s="3"/>
      <c r="K2" s="3"/>
      <c r="L2" s="10"/>
    </row>
    <row r="3" ht="50.25" customHeight="1" spans="1:12">
      <c r="A3" s="4" t="s">
        <v>260</v>
      </c>
      <c r="B3" s="4" t="s">
        <v>261</v>
      </c>
      <c r="C3" s="4" t="s">
        <v>6</v>
      </c>
      <c r="D3" s="4" t="s">
        <v>262</v>
      </c>
      <c r="E3" s="4" t="s">
        <v>263</v>
      </c>
      <c r="F3" s="4" t="s">
        <v>264</v>
      </c>
      <c r="G3" s="4" t="s">
        <v>265</v>
      </c>
      <c r="H3" s="4" t="s">
        <v>266</v>
      </c>
      <c r="I3" s="4" t="s">
        <v>267</v>
      </c>
      <c r="J3" s="4" t="s">
        <v>268</v>
      </c>
      <c r="K3" s="4" t="s">
        <v>269</v>
      </c>
      <c r="L3" s="10"/>
    </row>
    <row r="4" ht="63" customHeight="1" spans="1:12">
      <c r="A4" s="5" t="s">
        <v>270</v>
      </c>
      <c r="B4" s="4" t="s">
        <v>271</v>
      </c>
      <c r="C4" s="6">
        <v>200</v>
      </c>
      <c r="D4" s="4" t="s">
        <v>272</v>
      </c>
      <c r="E4" s="4" t="s">
        <v>273</v>
      </c>
      <c r="F4" s="4" t="s">
        <v>274</v>
      </c>
      <c r="G4" s="7" t="s">
        <v>275</v>
      </c>
      <c r="H4" s="4">
        <v>200</v>
      </c>
      <c r="I4" s="4" t="s">
        <v>276</v>
      </c>
      <c r="J4" s="4">
        <v>15</v>
      </c>
      <c r="K4" s="4" t="s">
        <v>277</v>
      </c>
      <c r="L4" s="10"/>
    </row>
    <row r="5" ht="31.5" customHeight="1" spans="1:12">
      <c r="A5" s="5"/>
      <c r="B5" s="4"/>
      <c r="C5" s="6"/>
      <c r="D5" s="4" t="s">
        <v>272</v>
      </c>
      <c r="E5" s="4" t="s">
        <v>278</v>
      </c>
      <c r="F5" s="4" t="s">
        <v>279</v>
      </c>
      <c r="G5" s="7" t="s">
        <v>275</v>
      </c>
      <c r="H5" s="4">
        <v>50</v>
      </c>
      <c r="I5" s="4" t="s">
        <v>280</v>
      </c>
      <c r="J5" s="4">
        <v>20</v>
      </c>
      <c r="K5" s="4" t="s">
        <v>277</v>
      </c>
      <c r="L5" s="10"/>
    </row>
    <row r="6" ht="31.5" customHeight="1" spans="1:12">
      <c r="A6" s="5"/>
      <c r="B6" s="4"/>
      <c r="C6" s="6"/>
      <c r="D6" s="4" t="s">
        <v>272</v>
      </c>
      <c r="E6" s="4" t="s">
        <v>281</v>
      </c>
      <c r="F6" s="4" t="s">
        <v>282</v>
      </c>
      <c r="G6" s="7" t="s">
        <v>283</v>
      </c>
      <c r="H6" s="4">
        <v>5</v>
      </c>
      <c r="I6" s="4" t="s">
        <v>284</v>
      </c>
      <c r="J6" s="4">
        <v>20</v>
      </c>
      <c r="K6" s="4" t="s">
        <v>285</v>
      </c>
      <c r="L6" s="10"/>
    </row>
    <row r="7" ht="31.5" customHeight="1" spans="1:12">
      <c r="A7" s="5"/>
      <c r="B7" s="4"/>
      <c r="C7" s="6"/>
      <c r="D7" s="4" t="s">
        <v>272</v>
      </c>
      <c r="E7" s="4" t="s">
        <v>286</v>
      </c>
      <c r="F7" s="4" t="s">
        <v>287</v>
      </c>
      <c r="G7" s="7" t="s">
        <v>283</v>
      </c>
      <c r="H7" s="4">
        <v>5</v>
      </c>
      <c r="I7" s="4" t="s">
        <v>284</v>
      </c>
      <c r="J7" s="4">
        <v>10</v>
      </c>
      <c r="K7" s="4" t="s">
        <v>285</v>
      </c>
      <c r="L7" s="10"/>
    </row>
    <row r="8" ht="31.5" customHeight="1" spans="1:12">
      <c r="A8" s="5"/>
      <c r="B8" s="4"/>
      <c r="C8" s="6"/>
      <c r="D8" s="4" t="s">
        <v>288</v>
      </c>
      <c r="E8" s="4" t="s">
        <v>289</v>
      </c>
      <c r="F8" s="4" t="s">
        <v>290</v>
      </c>
      <c r="G8" s="7" t="s">
        <v>283</v>
      </c>
      <c r="H8" s="4">
        <v>0</v>
      </c>
      <c r="I8" s="4" t="s">
        <v>291</v>
      </c>
      <c r="J8" s="4">
        <v>10</v>
      </c>
      <c r="K8" s="4" t="s">
        <v>285</v>
      </c>
      <c r="L8" s="10"/>
    </row>
    <row r="9" ht="40" customHeight="1" spans="1:12">
      <c r="A9" s="5"/>
      <c r="B9" s="4"/>
      <c r="C9" s="6"/>
      <c r="D9" s="4" t="s">
        <v>292</v>
      </c>
      <c r="E9" s="4" t="s">
        <v>293</v>
      </c>
      <c r="F9" s="4" t="s">
        <v>294</v>
      </c>
      <c r="G9" s="7" t="s">
        <v>275</v>
      </c>
      <c r="H9" s="4">
        <v>30</v>
      </c>
      <c r="I9" s="4" t="s">
        <v>291</v>
      </c>
      <c r="J9" s="4">
        <v>10</v>
      </c>
      <c r="K9" s="4" t="s">
        <v>277</v>
      </c>
      <c r="L9" s="10"/>
    </row>
    <row r="10" ht="43" customHeight="1" spans="1:12">
      <c r="A10" s="5"/>
      <c r="B10" s="4"/>
      <c r="C10" s="6"/>
      <c r="D10" s="4" t="s">
        <v>292</v>
      </c>
      <c r="E10" s="4" t="s">
        <v>295</v>
      </c>
      <c r="F10" s="4" t="s">
        <v>296</v>
      </c>
      <c r="G10" s="7" t="s">
        <v>283</v>
      </c>
      <c r="H10" s="4">
        <v>12</v>
      </c>
      <c r="I10" s="4" t="s">
        <v>297</v>
      </c>
      <c r="J10" s="4">
        <v>5</v>
      </c>
      <c r="K10" s="4" t="s">
        <v>285</v>
      </c>
      <c r="L10" s="10"/>
    </row>
    <row r="11" ht="31.5" customHeight="1" spans="1:12">
      <c r="A11" s="5"/>
      <c r="B11" s="4" t="s">
        <v>298</v>
      </c>
      <c r="C11" s="4">
        <v>2.69</v>
      </c>
      <c r="D11" s="4" t="s">
        <v>272</v>
      </c>
      <c r="E11" s="4" t="s">
        <v>281</v>
      </c>
      <c r="F11" s="4" t="s">
        <v>299</v>
      </c>
      <c r="G11" s="7" t="s">
        <v>275</v>
      </c>
      <c r="H11" s="4"/>
      <c r="I11" s="4" t="s">
        <v>300</v>
      </c>
      <c r="J11" s="4"/>
      <c r="K11" s="4" t="s">
        <v>277</v>
      </c>
      <c r="L11" s="10"/>
    </row>
    <row r="12" ht="31.5" customHeight="1" spans="1:12">
      <c r="A12" s="5"/>
      <c r="B12" s="4"/>
      <c r="C12" s="4"/>
      <c r="D12" s="4" t="s">
        <v>272</v>
      </c>
      <c r="E12" s="4" t="s">
        <v>278</v>
      </c>
      <c r="F12" s="4" t="s">
        <v>301</v>
      </c>
      <c r="G12" s="7" t="s">
        <v>275</v>
      </c>
      <c r="H12" s="4"/>
      <c r="I12" s="4" t="s">
        <v>291</v>
      </c>
      <c r="J12" s="4"/>
      <c r="K12" s="4" t="s">
        <v>277</v>
      </c>
      <c r="L12" s="10"/>
    </row>
    <row r="13" ht="40" customHeight="1" spans="1:11">
      <c r="A13" s="5"/>
      <c r="B13" s="4" t="s">
        <v>302</v>
      </c>
      <c r="C13" s="4">
        <v>3.75</v>
      </c>
      <c r="D13" s="5" t="s">
        <v>288</v>
      </c>
      <c r="E13" s="5" t="s">
        <v>289</v>
      </c>
      <c r="F13" s="4" t="s">
        <v>303</v>
      </c>
      <c r="G13" s="7" t="s">
        <v>275</v>
      </c>
      <c r="H13" s="8">
        <v>90</v>
      </c>
      <c r="I13" s="4" t="s">
        <v>300</v>
      </c>
      <c r="J13" s="8">
        <v>90</v>
      </c>
      <c r="K13" s="4" t="s">
        <v>277</v>
      </c>
    </row>
    <row r="14" customHeight="1" spans="1:1">
      <c r="A14" s="9"/>
    </row>
    <row r="15" customHeight="1" spans="1:1">
      <c r="A15" s="9"/>
    </row>
    <row r="16" customHeight="1" spans="1:1">
      <c r="A16" s="9"/>
    </row>
    <row r="17" customHeight="1" spans="1:1">
      <c r="A17" s="9"/>
    </row>
    <row r="18" customHeight="1" spans="1:1">
      <c r="A18" s="9"/>
    </row>
    <row r="19" customHeight="1" spans="1:1">
      <c r="A19" s="9"/>
    </row>
    <row r="20" customHeight="1" spans="1:1">
      <c r="A20" s="9"/>
    </row>
    <row r="21" customHeight="1" spans="1:1">
      <c r="A21" s="9"/>
    </row>
    <row r="22" customHeight="1" spans="1:1">
      <c r="A22" s="9"/>
    </row>
    <row r="23" customHeight="1" spans="1:1">
      <c r="A23" s="9"/>
    </row>
    <row r="24" customHeight="1" spans="1:1">
      <c r="A24" s="9"/>
    </row>
    <row r="25" customHeight="1" spans="1:1">
      <c r="A25" s="9"/>
    </row>
    <row r="26" customHeight="1" spans="1:1">
      <c r="A26" s="9"/>
    </row>
    <row r="27" customHeight="1" spans="1:1">
      <c r="A27" s="9"/>
    </row>
    <row r="28" customHeight="1" spans="1:1">
      <c r="A28" s="9"/>
    </row>
    <row r="29" customHeight="1" spans="1:1">
      <c r="A29" s="9"/>
    </row>
    <row r="30" customHeight="1" spans="1:1">
      <c r="A30" s="9"/>
    </row>
    <row r="31" customHeight="1" spans="1:1">
      <c r="A31" s="9"/>
    </row>
    <row r="32" customHeight="1" spans="1:1">
      <c r="A32" s="9"/>
    </row>
    <row r="33" customHeight="1" spans="1:1">
      <c r="A33" s="9"/>
    </row>
    <row r="34" customHeight="1" spans="1:1">
      <c r="A34" s="9"/>
    </row>
    <row r="35" customHeight="1" spans="1:1">
      <c r="A35" s="9"/>
    </row>
    <row r="36" customHeight="1" spans="1:1">
      <c r="A36" s="9"/>
    </row>
    <row r="37" customHeight="1" spans="1:1">
      <c r="A37" s="9"/>
    </row>
    <row r="38" customHeight="1" spans="1:1">
      <c r="A38" s="9"/>
    </row>
    <row r="39" customHeight="1" spans="1:1">
      <c r="A39" s="9"/>
    </row>
    <row r="40" customHeight="1" spans="1:1">
      <c r="A40" s="9"/>
    </row>
    <row r="41" customHeight="1" spans="1:1">
      <c r="A41" s="9"/>
    </row>
    <row r="42" customHeight="1" spans="1:1">
      <c r="A42" s="9"/>
    </row>
    <row r="43" customHeight="1" spans="1:1">
      <c r="A43" s="9"/>
    </row>
    <row r="44" customHeight="1" spans="1:1">
      <c r="A44" s="9"/>
    </row>
    <row r="45" customHeight="1" spans="1:1">
      <c r="A45" s="9"/>
    </row>
    <row r="46" customHeight="1" spans="1:1">
      <c r="A46" s="9"/>
    </row>
    <row r="47" customHeight="1" spans="1:1">
      <c r="A47" s="9"/>
    </row>
    <row r="48" customHeight="1" spans="1:1">
      <c r="A48" s="9"/>
    </row>
    <row r="49" customHeight="1" spans="1:1">
      <c r="A49" s="9"/>
    </row>
    <row r="50" customHeight="1" spans="1:1">
      <c r="A50" s="9"/>
    </row>
    <row r="51" customHeight="1" spans="1:1">
      <c r="A51" s="9"/>
    </row>
    <row r="52" customHeight="1" spans="1:1">
      <c r="A52" s="9"/>
    </row>
    <row r="53" customHeight="1" spans="1:1">
      <c r="A53" s="9"/>
    </row>
    <row r="54" customHeight="1" spans="1:1">
      <c r="A54" s="9"/>
    </row>
    <row r="55" customHeight="1" spans="1:1">
      <c r="A55" s="9"/>
    </row>
    <row r="56" customHeight="1" spans="1:1">
      <c r="A56" s="9"/>
    </row>
    <row r="57" customHeight="1" spans="1:1">
      <c r="A57" s="9"/>
    </row>
    <row r="58" customHeight="1" spans="1:1">
      <c r="A58" s="9"/>
    </row>
    <row r="59" customHeight="1" spans="1:1">
      <c r="A59" s="9"/>
    </row>
    <row r="60" customHeight="1" spans="1:1">
      <c r="A60" s="9"/>
    </row>
    <row r="61" customHeight="1" spans="1:1">
      <c r="A61" s="9"/>
    </row>
    <row r="62" customHeight="1" spans="1:1">
      <c r="A62" s="9"/>
    </row>
    <row r="63" customHeight="1" spans="1:1">
      <c r="A63" s="9"/>
    </row>
    <row r="64" customHeight="1" spans="1:1">
      <c r="A64" s="9"/>
    </row>
    <row r="65" customHeight="1" spans="1:1">
      <c r="A65" s="9"/>
    </row>
    <row r="66" customHeight="1" spans="1:1">
      <c r="A66" s="9"/>
    </row>
    <row r="67" customHeight="1" spans="1:1">
      <c r="A67" s="9"/>
    </row>
    <row r="68" customHeight="1" spans="1:1">
      <c r="A68" s="9"/>
    </row>
    <row r="69" customHeight="1" spans="1:1">
      <c r="A69" s="9"/>
    </row>
    <row r="70" customHeight="1" spans="1:1">
      <c r="A70" s="9"/>
    </row>
    <row r="71" customHeight="1" spans="1:1">
      <c r="A71" s="9"/>
    </row>
    <row r="72" customHeight="1" spans="1:1">
      <c r="A72" s="9"/>
    </row>
    <row r="73" customHeight="1" spans="1:1">
      <c r="A73" s="9"/>
    </row>
    <row r="74" customHeight="1" spans="1:1">
      <c r="A74" s="9"/>
    </row>
    <row r="75" customHeight="1" spans="1:1">
      <c r="A75" s="9"/>
    </row>
    <row r="76" customHeight="1" spans="1:1">
      <c r="A76" s="9"/>
    </row>
    <row r="77" customHeight="1" spans="1:1">
      <c r="A77" s="9"/>
    </row>
    <row r="78" customHeight="1" spans="1:1">
      <c r="A78" s="9"/>
    </row>
    <row r="79" customHeight="1" spans="1:1">
      <c r="A79" s="9"/>
    </row>
    <row r="80" customHeight="1" spans="1:1">
      <c r="A80" s="9"/>
    </row>
    <row r="81" customHeight="1" spans="1:1">
      <c r="A81" s="9"/>
    </row>
    <row r="82" customHeight="1" spans="1:1">
      <c r="A82" s="9"/>
    </row>
    <row r="83" customHeight="1" spans="1:1">
      <c r="A83" s="9"/>
    </row>
    <row r="84" customHeight="1" spans="1:1">
      <c r="A84" s="9"/>
    </row>
    <row r="85" customHeight="1" spans="1:1">
      <c r="A85" s="9"/>
    </row>
    <row r="86" customHeight="1" spans="1:1">
      <c r="A86" s="9"/>
    </row>
    <row r="87" customHeight="1" spans="1:1">
      <c r="A87" s="9"/>
    </row>
    <row r="88" customHeight="1" spans="1:1">
      <c r="A88" s="9"/>
    </row>
    <row r="89" customHeight="1" spans="1:1">
      <c r="A89" s="9"/>
    </row>
    <row r="90" customHeight="1" spans="1:1">
      <c r="A90" s="9"/>
    </row>
    <row r="91" customHeight="1" spans="1:1">
      <c r="A91" s="9"/>
    </row>
    <row r="92" customHeight="1" spans="1:1">
      <c r="A92" s="9"/>
    </row>
    <row r="93" customHeight="1" spans="1:1">
      <c r="A93" s="9"/>
    </row>
    <row r="94" customHeight="1" spans="1:1">
      <c r="A94" s="9"/>
    </row>
    <row r="95" customHeight="1" spans="1:1">
      <c r="A95" s="9"/>
    </row>
    <row r="96" customHeight="1" spans="1:1">
      <c r="A96" s="9"/>
    </row>
    <row r="97" customHeight="1" spans="1:1">
      <c r="A97" s="9"/>
    </row>
    <row r="98" customHeight="1" spans="1:1">
      <c r="A98" s="9"/>
    </row>
    <row r="99" customHeight="1" spans="1:1">
      <c r="A99" s="9"/>
    </row>
    <row r="100" customHeight="1" spans="1:1">
      <c r="A100" s="9"/>
    </row>
    <row r="101" customHeight="1" spans="1:1">
      <c r="A101" s="9"/>
    </row>
    <row r="102" customHeight="1" spans="1:1">
      <c r="A102" s="9"/>
    </row>
    <row r="103" customHeight="1" spans="1:1">
      <c r="A103" s="9"/>
    </row>
    <row r="104" customHeight="1" spans="1:1">
      <c r="A104" s="9"/>
    </row>
    <row r="105" customHeight="1" spans="1:1">
      <c r="A105" s="9"/>
    </row>
    <row r="106" customHeight="1" spans="1:1">
      <c r="A106" s="9"/>
    </row>
    <row r="107" customHeight="1" spans="1:1">
      <c r="A107" s="9"/>
    </row>
    <row r="108" customHeight="1" spans="1:1">
      <c r="A108" s="9"/>
    </row>
    <row r="109" customHeight="1" spans="1:1">
      <c r="A109" s="9"/>
    </row>
    <row r="110" customHeight="1" spans="1:1">
      <c r="A110" s="9"/>
    </row>
    <row r="111" customHeight="1" spans="1:1">
      <c r="A111" s="9"/>
    </row>
    <row r="112" customHeight="1" spans="1:1">
      <c r="A112" s="9"/>
    </row>
    <row r="113" customHeight="1" spans="1:1">
      <c r="A113" s="9"/>
    </row>
    <row r="114" customHeight="1" spans="1:1">
      <c r="A114" s="9"/>
    </row>
    <row r="115" customHeight="1" spans="1:1">
      <c r="A115" s="9"/>
    </row>
    <row r="116" customHeight="1" spans="1:1">
      <c r="A116" s="9"/>
    </row>
    <row r="117" customHeight="1" spans="1:1">
      <c r="A117" s="9"/>
    </row>
    <row r="118" customHeight="1" spans="1:1">
      <c r="A118" s="9"/>
    </row>
    <row r="119" customHeight="1" spans="1:1">
      <c r="A119" s="9"/>
    </row>
    <row r="120" customHeight="1" spans="1:1">
      <c r="A120" s="9"/>
    </row>
    <row r="121" customHeight="1" spans="1:1">
      <c r="A121" s="9"/>
    </row>
    <row r="122" customHeight="1" spans="1:1">
      <c r="A122" s="9"/>
    </row>
    <row r="123" customHeight="1" spans="1:1">
      <c r="A123" s="9"/>
    </row>
    <row r="124" customHeight="1" spans="1:1">
      <c r="A124" s="9"/>
    </row>
    <row r="125" customHeight="1" spans="1:1">
      <c r="A125" s="9"/>
    </row>
    <row r="126" customHeight="1" spans="1:1">
      <c r="A126" s="9"/>
    </row>
    <row r="127" customHeight="1" spans="1:1">
      <c r="A127" s="9"/>
    </row>
    <row r="128" customHeight="1" spans="1:1">
      <c r="A128" s="9"/>
    </row>
    <row r="129" customHeight="1" spans="1:1">
      <c r="A129" s="9"/>
    </row>
    <row r="130" customHeight="1" spans="1:1">
      <c r="A130" s="9"/>
    </row>
    <row r="131" customHeight="1" spans="1:1">
      <c r="A131" s="9"/>
    </row>
    <row r="132" customHeight="1" spans="1:1">
      <c r="A132" s="9"/>
    </row>
    <row r="133" customHeight="1" spans="1:1">
      <c r="A133" s="9"/>
    </row>
    <row r="134" customHeight="1" spans="1:1">
      <c r="A134" s="9"/>
    </row>
    <row r="135" customHeight="1" spans="1:1">
      <c r="A135" s="9"/>
    </row>
    <row r="136" customHeight="1" spans="1:1">
      <c r="A136" s="9"/>
    </row>
    <row r="137" customHeight="1" spans="1:1">
      <c r="A137" s="9"/>
    </row>
    <row r="138" customHeight="1" spans="1:1">
      <c r="A138" s="9"/>
    </row>
    <row r="139" customHeight="1" spans="1:1">
      <c r="A139" s="9"/>
    </row>
    <row r="140" customHeight="1" spans="1:1">
      <c r="A140" s="9"/>
    </row>
    <row r="141" customHeight="1" spans="1:1">
      <c r="A141" s="9"/>
    </row>
    <row r="142" customHeight="1" spans="1:1">
      <c r="A142" s="9"/>
    </row>
    <row r="143" customHeight="1" spans="1:1">
      <c r="A143" s="9"/>
    </row>
    <row r="144" customHeight="1" spans="1:1">
      <c r="A144" s="9"/>
    </row>
    <row r="145" customHeight="1" spans="1:1">
      <c r="A145" s="9"/>
    </row>
    <row r="146" customHeight="1" spans="1:1">
      <c r="A146" s="9"/>
    </row>
    <row r="147" customHeight="1" spans="1:1">
      <c r="A147" s="9"/>
    </row>
    <row r="148" customHeight="1" spans="1:1">
      <c r="A148" s="9"/>
    </row>
    <row r="149" customHeight="1" spans="1:1">
      <c r="A149" s="9"/>
    </row>
    <row r="150" customHeight="1" spans="1:1">
      <c r="A150" s="9"/>
    </row>
    <row r="151" customHeight="1" spans="1:1">
      <c r="A151" s="9"/>
    </row>
    <row r="152" customHeight="1" spans="1:1">
      <c r="A152" s="9"/>
    </row>
    <row r="153" customHeight="1" spans="1:1">
      <c r="A153" s="9"/>
    </row>
    <row r="154" customHeight="1" spans="1:1">
      <c r="A154" s="9"/>
    </row>
    <row r="155" customHeight="1" spans="1:1">
      <c r="A155" s="9"/>
    </row>
    <row r="156" customHeight="1" spans="1:1">
      <c r="A156" s="9"/>
    </row>
    <row r="157" customHeight="1" spans="1:1">
      <c r="A157" s="9"/>
    </row>
    <row r="158" customHeight="1" spans="1:1">
      <c r="A158" s="9"/>
    </row>
    <row r="159" customHeight="1" spans="1:1">
      <c r="A159" s="9"/>
    </row>
    <row r="160" customHeight="1" spans="1:1">
      <c r="A160" s="9"/>
    </row>
    <row r="161" customHeight="1" spans="1:1">
      <c r="A161" s="9"/>
    </row>
    <row r="162" customHeight="1" spans="1:1">
      <c r="A162" s="9"/>
    </row>
    <row r="163" customHeight="1" spans="1:1">
      <c r="A163" s="9"/>
    </row>
    <row r="164" customHeight="1" spans="1:1">
      <c r="A164" s="9"/>
    </row>
    <row r="165" customHeight="1" spans="1:1">
      <c r="A165" s="9"/>
    </row>
    <row r="166" customHeight="1" spans="1:1">
      <c r="A166" s="9"/>
    </row>
    <row r="167" customHeight="1" spans="1:1">
      <c r="A167" s="9"/>
    </row>
    <row r="168" customHeight="1" spans="1:1">
      <c r="A168" s="9"/>
    </row>
    <row r="169" customHeight="1" spans="1:1">
      <c r="A169" s="9"/>
    </row>
    <row r="170" customHeight="1" spans="1:1">
      <c r="A170" s="9"/>
    </row>
    <row r="171" customHeight="1" spans="1:1">
      <c r="A171" s="9"/>
    </row>
    <row r="172" customHeight="1" spans="1:1">
      <c r="A172" s="9"/>
    </row>
    <row r="173" customHeight="1" spans="1:1">
      <c r="A173" s="9"/>
    </row>
    <row r="174" customHeight="1" spans="1:1">
      <c r="A174" s="9"/>
    </row>
    <row r="175" customHeight="1" spans="1:1">
      <c r="A175" s="9"/>
    </row>
    <row r="176" customHeight="1" spans="1:1">
      <c r="A176" s="9"/>
    </row>
    <row r="177" customHeight="1" spans="1:1">
      <c r="A177" s="9"/>
    </row>
    <row r="178" customHeight="1" spans="1:1">
      <c r="A178" s="9"/>
    </row>
    <row r="179" customHeight="1" spans="1:1">
      <c r="A179" s="9"/>
    </row>
    <row r="180" customHeight="1" spans="1:1">
      <c r="A180" s="9"/>
    </row>
    <row r="181" customHeight="1" spans="1:1">
      <c r="A181" s="9"/>
    </row>
    <row r="182" customHeight="1" spans="1:1">
      <c r="A182" s="9"/>
    </row>
    <row r="183" customHeight="1" spans="1:1">
      <c r="A183" s="9"/>
    </row>
    <row r="184" customHeight="1" spans="1:1">
      <c r="A184" s="9"/>
    </row>
    <row r="185" customHeight="1" spans="1:1">
      <c r="A185" s="9"/>
    </row>
    <row r="186" customHeight="1" spans="1:1">
      <c r="A186" s="9"/>
    </row>
    <row r="187" customHeight="1" spans="1:1">
      <c r="A187" s="9"/>
    </row>
    <row r="188" customHeight="1" spans="1:1">
      <c r="A188" s="9"/>
    </row>
    <row r="189" customHeight="1" spans="1:1">
      <c r="A189" s="9"/>
    </row>
    <row r="190" customHeight="1" spans="1:1">
      <c r="A190" s="9"/>
    </row>
    <row r="191" customHeight="1" spans="1:1">
      <c r="A191" s="9"/>
    </row>
    <row r="192" customHeight="1" spans="1:1">
      <c r="A192" s="9"/>
    </row>
    <row r="193" customHeight="1" spans="1:1">
      <c r="A193" s="9"/>
    </row>
    <row r="194" customHeight="1" spans="1:1">
      <c r="A194" s="9"/>
    </row>
    <row r="195" customHeight="1" spans="1:1">
      <c r="A195" s="9"/>
    </row>
    <row r="196" customHeight="1" spans="1:1">
      <c r="A196" s="9"/>
    </row>
    <row r="197" customHeight="1" spans="1:1">
      <c r="A197" s="9"/>
    </row>
    <row r="198" customHeight="1" spans="1:1">
      <c r="A198" s="9"/>
    </row>
    <row r="199" customHeight="1" spans="1:1">
      <c r="A199" s="9"/>
    </row>
    <row r="200" customHeight="1" spans="1:1">
      <c r="A200" s="9"/>
    </row>
    <row r="201" customHeight="1" spans="1:1">
      <c r="A201" s="9"/>
    </row>
    <row r="202" customHeight="1" spans="1:1">
      <c r="A202" s="9"/>
    </row>
    <row r="203" customHeight="1" spans="1:1">
      <c r="A203" s="9"/>
    </row>
    <row r="204" customHeight="1" spans="1:1">
      <c r="A204" s="9"/>
    </row>
    <row r="205" customHeight="1" spans="1:1">
      <c r="A205" s="9"/>
    </row>
    <row r="206" customHeight="1" spans="1:1">
      <c r="A206" s="9"/>
    </row>
    <row r="207" customHeight="1" spans="1:1">
      <c r="A207" s="9"/>
    </row>
    <row r="208" customHeight="1" spans="1:1">
      <c r="A208" s="9"/>
    </row>
    <row r="209" customHeight="1" spans="1:1">
      <c r="A209" s="9"/>
    </row>
    <row r="210" customHeight="1" spans="1:1">
      <c r="A210" s="9"/>
    </row>
    <row r="211" customHeight="1" spans="1:1">
      <c r="A211" s="9"/>
    </row>
    <row r="212" customHeight="1" spans="1:1">
      <c r="A212" s="9"/>
    </row>
    <row r="213" customHeight="1" spans="1:1">
      <c r="A213" s="9"/>
    </row>
    <row r="214" customHeight="1" spans="1:1">
      <c r="A214" s="9"/>
    </row>
    <row r="215" customHeight="1" spans="1:1">
      <c r="A215" s="9"/>
    </row>
    <row r="216" customHeight="1" spans="1:1">
      <c r="A216" s="9"/>
    </row>
    <row r="217" customHeight="1" spans="1:1">
      <c r="A217" s="9"/>
    </row>
    <row r="218" customHeight="1" spans="1:1">
      <c r="A218" s="9"/>
    </row>
    <row r="219" customHeight="1" spans="1:1">
      <c r="A219" s="9"/>
    </row>
    <row r="220" customHeight="1" spans="1:1">
      <c r="A220" s="9"/>
    </row>
    <row r="221" customHeight="1" spans="1:1">
      <c r="A221" s="9"/>
    </row>
    <row r="222" customHeight="1" spans="1:1">
      <c r="A222" s="9"/>
    </row>
    <row r="223" customHeight="1" spans="1:1">
      <c r="A223" s="9"/>
    </row>
    <row r="224" customHeight="1" spans="1:1">
      <c r="A224" s="9"/>
    </row>
    <row r="225" customHeight="1" spans="1:1">
      <c r="A225" s="9"/>
    </row>
    <row r="226" customHeight="1" spans="1:1">
      <c r="A226" s="9"/>
    </row>
    <row r="227" customHeight="1" spans="1:1">
      <c r="A227" s="9"/>
    </row>
    <row r="228" customHeight="1" spans="1:1">
      <c r="A228" s="9"/>
    </row>
    <row r="229" customHeight="1" spans="1:1">
      <c r="A229" s="9"/>
    </row>
    <row r="230" customHeight="1" spans="1:1">
      <c r="A230" s="9"/>
    </row>
    <row r="231" customHeight="1" spans="1:1">
      <c r="A231" s="9"/>
    </row>
    <row r="232" customHeight="1" spans="1:1">
      <c r="A232" s="9"/>
    </row>
    <row r="233" customHeight="1" spans="1:1">
      <c r="A233" s="9"/>
    </row>
    <row r="234" customHeight="1" spans="1:1">
      <c r="A234" s="9"/>
    </row>
    <row r="235" customHeight="1" spans="1:1">
      <c r="A235" s="9"/>
    </row>
    <row r="236" customHeight="1" spans="1:1">
      <c r="A236" s="9"/>
    </row>
    <row r="237" customHeight="1" spans="1:1">
      <c r="A237" s="9"/>
    </row>
    <row r="238" customHeight="1" spans="1:1">
      <c r="A238" s="9"/>
    </row>
    <row r="239" customHeight="1" spans="1:1">
      <c r="A239" s="9"/>
    </row>
    <row r="240" customHeight="1" spans="1:1">
      <c r="A240" s="9"/>
    </row>
    <row r="241" customHeight="1" spans="1:1">
      <c r="A241" s="9"/>
    </row>
    <row r="242" customHeight="1" spans="1:1">
      <c r="A242" s="9"/>
    </row>
    <row r="243" customHeight="1" spans="1:1">
      <c r="A243" s="9"/>
    </row>
    <row r="244" customHeight="1" spans="1:1">
      <c r="A244" s="9"/>
    </row>
    <row r="245" customHeight="1" spans="1:1">
      <c r="A245" s="9"/>
    </row>
    <row r="246" customHeight="1" spans="1:1">
      <c r="A246" s="9"/>
    </row>
    <row r="247" customHeight="1" spans="1:1">
      <c r="A247" s="9"/>
    </row>
    <row r="248" customHeight="1" spans="1:1">
      <c r="A248" s="9"/>
    </row>
    <row r="249" customHeight="1" spans="1:1">
      <c r="A249" s="9"/>
    </row>
    <row r="250" customHeight="1" spans="1:1">
      <c r="A250" s="9"/>
    </row>
    <row r="251" customHeight="1" spans="1:1">
      <c r="A251" s="9"/>
    </row>
    <row r="252" customHeight="1" spans="1:1">
      <c r="A252" s="9"/>
    </row>
    <row r="253" customHeight="1" spans="1:1">
      <c r="A253" s="9"/>
    </row>
    <row r="254" customHeight="1" spans="1:1">
      <c r="A254" s="9"/>
    </row>
    <row r="255" customHeight="1" spans="1:1">
      <c r="A255" s="9"/>
    </row>
    <row r="256" customHeight="1" spans="1:1">
      <c r="A256" s="9"/>
    </row>
    <row r="257" customHeight="1" spans="1:1">
      <c r="A257" s="9"/>
    </row>
    <row r="258" customHeight="1" spans="1:1">
      <c r="A258" s="9"/>
    </row>
    <row r="259" customHeight="1" spans="1:1">
      <c r="A259" s="9"/>
    </row>
    <row r="260" customHeight="1" spans="1:1">
      <c r="A260" s="9"/>
    </row>
    <row r="261" customHeight="1" spans="1:1">
      <c r="A261" s="9"/>
    </row>
    <row r="262" customHeight="1" spans="1:1">
      <c r="A262" s="9"/>
    </row>
    <row r="263" customHeight="1" spans="1:1">
      <c r="A263" s="9"/>
    </row>
    <row r="264" customHeight="1" spans="1:1">
      <c r="A264" s="9"/>
    </row>
    <row r="265" customHeight="1" spans="1:1">
      <c r="A265" s="9"/>
    </row>
    <row r="266" customHeight="1" spans="1:1">
      <c r="A266" s="9"/>
    </row>
    <row r="267" customHeight="1" spans="1:1">
      <c r="A267" s="9"/>
    </row>
    <row r="268" customHeight="1" spans="1:1">
      <c r="A268" s="9"/>
    </row>
    <row r="269" customHeight="1" spans="1:1">
      <c r="A269" s="9"/>
    </row>
    <row r="270" customHeight="1" spans="1:1">
      <c r="A270" s="9"/>
    </row>
    <row r="271" customHeight="1" spans="1:1">
      <c r="A271" s="9"/>
    </row>
    <row r="272" customHeight="1" spans="1:1">
      <c r="A272" s="9"/>
    </row>
    <row r="273" customHeight="1" spans="1:1">
      <c r="A273" s="9"/>
    </row>
    <row r="274" customHeight="1" spans="1:1">
      <c r="A274" s="9"/>
    </row>
    <row r="275" customHeight="1" spans="1:1">
      <c r="A275" s="9"/>
    </row>
    <row r="276" customHeight="1" spans="1:1">
      <c r="A276" s="9"/>
    </row>
    <row r="277" customHeight="1" spans="1:1">
      <c r="A277" s="9"/>
    </row>
    <row r="278" customHeight="1" spans="1:1">
      <c r="A278" s="9"/>
    </row>
    <row r="279" customHeight="1" spans="1:1">
      <c r="A279" s="9"/>
    </row>
    <row r="280" customHeight="1" spans="1:1">
      <c r="A280" s="9"/>
    </row>
    <row r="281" customHeight="1" spans="1:1">
      <c r="A281" s="9"/>
    </row>
    <row r="282" customHeight="1" spans="1:1">
      <c r="A282" s="9"/>
    </row>
    <row r="283" customHeight="1" spans="1:1">
      <c r="A283" s="9"/>
    </row>
    <row r="284" customHeight="1" spans="1:1">
      <c r="A284" s="9"/>
    </row>
    <row r="285" customHeight="1" spans="1:1">
      <c r="A285" s="9"/>
    </row>
    <row r="286" customHeight="1" spans="1:1">
      <c r="A286" s="9"/>
    </row>
    <row r="287" customHeight="1" spans="1:1">
      <c r="A287" s="9"/>
    </row>
    <row r="288" customHeight="1" spans="1:1">
      <c r="A288" s="9"/>
    </row>
    <row r="289" customHeight="1" spans="1:1">
      <c r="A289" s="9"/>
    </row>
    <row r="290" customHeight="1" spans="1:1">
      <c r="A290" s="9"/>
    </row>
    <row r="291" customHeight="1" spans="1:1">
      <c r="A291" s="9"/>
    </row>
    <row r="292" customHeight="1" spans="1:1">
      <c r="A292" s="9"/>
    </row>
    <row r="293" customHeight="1" spans="1:1">
      <c r="A293" s="9"/>
    </row>
    <row r="294" customHeight="1" spans="1:1">
      <c r="A294" s="9"/>
    </row>
    <row r="295" customHeight="1" spans="1:1">
      <c r="A295" s="9"/>
    </row>
    <row r="296" customHeight="1" spans="1:1">
      <c r="A296" s="9"/>
    </row>
    <row r="297" customHeight="1" spans="1:1">
      <c r="A297" s="9"/>
    </row>
    <row r="298" customHeight="1" spans="1:1">
      <c r="A298" s="9"/>
    </row>
    <row r="299" customHeight="1" spans="1:1">
      <c r="A299" s="9"/>
    </row>
    <row r="300" customHeight="1" spans="1:1">
      <c r="A300" s="9"/>
    </row>
    <row r="301" customHeight="1" spans="1:1">
      <c r="A301" s="9"/>
    </row>
    <row r="302" customHeight="1" spans="1:1">
      <c r="A302" s="9"/>
    </row>
    <row r="303" customHeight="1" spans="1:1">
      <c r="A303" s="9"/>
    </row>
    <row r="304" customHeight="1" spans="1:1">
      <c r="A304" s="9"/>
    </row>
    <row r="305" customHeight="1" spans="1:1">
      <c r="A305" s="9"/>
    </row>
    <row r="306" customHeight="1" spans="1:1">
      <c r="A306" s="9"/>
    </row>
    <row r="307" customHeight="1" spans="1:1">
      <c r="A307" s="9"/>
    </row>
    <row r="308" customHeight="1" spans="1:1">
      <c r="A308" s="9"/>
    </row>
    <row r="309" customHeight="1" spans="1:1">
      <c r="A309" s="9"/>
    </row>
    <row r="310" customHeight="1" spans="1:1">
      <c r="A310" s="9"/>
    </row>
    <row r="311" customHeight="1" spans="1:1">
      <c r="A311" s="9"/>
    </row>
    <row r="312" customHeight="1" spans="1:1">
      <c r="A312" s="9"/>
    </row>
    <row r="313" customHeight="1" spans="1:1">
      <c r="A313" s="9"/>
    </row>
    <row r="314" customHeight="1" spans="1:1">
      <c r="A314" s="9"/>
    </row>
    <row r="315" customHeight="1" spans="1:1">
      <c r="A315" s="9"/>
    </row>
    <row r="316" customHeight="1" spans="1:1">
      <c r="A316" s="9"/>
    </row>
    <row r="317" customHeight="1" spans="1:1">
      <c r="A317" s="9"/>
    </row>
    <row r="318" customHeight="1" spans="1:1">
      <c r="A318" s="9"/>
    </row>
    <row r="319" customHeight="1" spans="1:1">
      <c r="A319" s="9"/>
    </row>
    <row r="320" customHeight="1" spans="1:1">
      <c r="A320" s="9"/>
    </row>
    <row r="321" customHeight="1" spans="1:1">
      <c r="A321" s="9"/>
    </row>
    <row r="322" customHeight="1" spans="1:1">
      <c r="A322" s="9"/>
    </row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  <row r="39001" customHeight="1"/>
    <row r="39002" customHeight="1"/>
  </sheetData>
  <mergeCells count="7">
    <mergeCell ref="A1:K1"/>
    <mergeCell ref="A2:K2"/>
    <mergeCell ref="A4:A13"/>
    <mergeCell ref="B4:B10"/>
    <mergeCell ref="B11:B12"/>
    <mergeCell ref="C4:C10"/>
    <mergeCell ref="C11:C12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7"/>
  <sheetViews>
    <sheetView topLeftCell="A2" workbookViewId="0">
      <selection activeCell="E23" sqref="E23"/>
    </sheetView>
  </sheetViews>
  <sheetFormatPr defaultColWidth="9" defaultRowHeight="13.5" outlineLevelRow="6"/>
  <cols>
    <col min="1" max="1" width="8.5" style="45" customWidth="1"/>
    <col min="2" max="2" width="12.5" style="45" customWidth="1"/>
    <col min="3" max="3" width="8.5" style="45" customWidth="1"/>
    <col min="4" max="9" width="16.25" style="45" customWidth="1"/>
    <col min="10" max="10" width="16.5" style="45" customWidth="1"/>
    <col min="11" max="16384" width="9" style="45"/>
  </cols>
  <sheetData>
    <row r="1" ht="16.35" customHeight="1" spans="1:10">
      <c r="A1" s="46"/>
      <c r="B1" s="46"/>
      <c r="C1" s="47"/>
      <c r="D1" s="47"/>
      <c r="E1" s="47"/>
      <c r="F1" s="47"/>
      <c r="G1" s="47"/>
      <c r="H1" s="47"/>
      <c r="I1" s="47"/>
      <c r="J1" s="47"/>
    </row>
    <row r="2" ht="22.9" customHeight="1" spans="1:10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56"/>
    </row>
    <row r="3" ht="19.5" customHeight="1" spans="1:10">
      <c r="A3" s="49" t="s">
        <v>47</v>
      </c>
      <c r="B3" s="49"/>
      <c r="C3" s="50"/>
      <c r="D3" s="50"/>
      <c r="E3" s="50"/>
      <c r="F3" s="50"/>
      <c r="G3" s="50"/>
      <c r="H3" s="50"/>
      <c r="I3" s="57"/>
      <c r="J3" s="58" t="s">
        <v>48</v>
      </c>
    </row>
    <row r="4" s="44" customFormat="1" ht="54" customHeight="1" spans="1:10">
      <c r="A4" s="51" t="s">
        <v>49</v>
      </c>
      <c r="B4" s="51" t="s">
        <v>50</v>
      </c>
      <c r="C4" s="51" t="s">
        <v>51</v>
      </c>
      <c r="D4" s="51" t="s">
        <v>52</v>
      </c>
      <c r="E4" s="51"/>
      <c r="F4" s="51"/>
      <c r="G4" s="51"/>
      <c r="H4" s="51"/>
      <c r="I4" s="51"/>
      <c r="J4" s="51" t="s">
        <v>42</v>
      </c>
    </row>
    <row r="5" s="44" customFormat="1" ht="81" customHeight="1" spans="1:10">
      <c r="A5" s="51"/>
      <c r="B5" s="51"/>
      <c r="C5" s="51"/>
      <c r="D5" s="51" t="s">
        <v>53</v>
      </c>
      <c r="E5" s="51" t="s">
        <v>54</v>
      </c>
      <c r="F5" s="51" t="s">
        <v>55</v>
      </c>
      <c r="G5" s="51" t="s">
        <v>56</v>
      </c>
      <c r="H5" s="51" t="s">
        <v>57</v>
      </c>
      <c r="I5" s="51" t="s">
        <v>58</v>
      </c>
      <c r="J5" s="51" t="s">
        <v>53</v>
      </c>
    </row>
    <row r="6" ht="54" customHeight="1" spans="1:10">
      <c r="A6" s="52">
        <v>131</v>
      </c>
      <c r="B6" s="53" t="s">
        <v>59</v>
      </c>
      <c r="C6" s="54">
        <f>C7</f>
        <v>1078.26</v>
      </c>
      <c r="D6" s="54">
        <f>E6+J6</f>
        <v>1078.26</v>
      </c>
      <c r="E6" s="26">
        <f>E7</f>
        <v>1078.26</v>
      </c>
      <c r="F6" s="54"/>
      <c r="G6" s="54"/>
      <c r="H6" s="54"/>
      <c r="I6" s="54"/>
      <c r="J6" s="26"/>
    </row>
    <row r="7" ht="54" customHeight="1" spans="1:10">
      <c r="A7" s="52">
        <v>131001</v>
      </c>
      <c r="B7" s="55" t="s">
        <v>60</v>
      </c>
      <c r="C7" s="54">
        <f>D7</f>
        <v>1078.26</v>
      </c>
      <c r="D7" s="54">
        <f>E7+J7</f>
        <v>1078.26</v>
      </c>
      <c r="E7" s="26">
        <v>1078.26</v>
      </c>
      <c r="F7" s="54"/>
      <c r="G7" s="54"/>
      <c r="H7" s="54"/>
      <c r="I7" s="54"/>
      <c r="J7" s="54"/>
    </row>
  </sheetData>
  <mergeCells count="7">
    <mergeCell ref="A1:B1"/>
    <mergeCell ref="E1:I1"/>
    <mergeCell ref="A2:J2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5"/>
  <sheetViews>
    <sheetView workbookViewId="0">
      <selection activeCell="D6" sqref="D6"/>
    </sheetView>
  </sheetViews>
  <sheetFormatPr defaultColWidth="9" defaultRowHeight="13.5" outlineLevelCol="7"/>
  <cols>
    <col min="2" max="2" width="29.875" customWidth="1"/>
    <col min="3" max="3" width="17.25" customWidth="1"/>
    <col min="4" max="4" width="16.125" customWidth="1"/>
    <col min="5" max="8" width="13.6333333333333" customWidth="1"/>
  </cols>
  <sheetData>
    <row r="1" ht="20.1" customHeight="1" spans="1:8">
      <c r="A1" s="14" t="s">
        <v>61</v>
      </c>
      <c r="B1" s="14"/>
      <c r="C1" s="14"/>
      <c r="D1" s="14"/>
      <c r="E1" s="14"/>
      <c r="F1" s="14"/>
      <c r="G1" s="14"/>
      <c r="H1" s="14"/>
    </row>
    <row r="2" ht="15" customHeight="1" spans="1:8">
      <c r="A2" s="28" t="s">
        <v>62</v>
      </c>
      <c r="B2" s="28" t="s">
        <v>60</v>
      </c>
      <c r="C2" s="28"/>
      <c r="D2" s="28"/>
      <c r="E2" s="28"/>
      <c r="F2" s="28"/>
      <c r="G2" s="28"/>
      <c r="H2" s="16" t="s">
        <v>2</v>
      </c>
    </row>
    <row r="3" ht="30" customHeight="1" spans="1:8">
      <c r="A3" s="17" t="s">
        <v>63</v>
      </c>
      <c r="B3" s="17"/>
      <c r="C3" s="37" t="s">
        <v>51</v>
      </c>
      <c r="D3" s="37" t="s">
        <v>64</v>
      </c>
      <c r="E3" s="37" t="s">
        <v>65</v>
      </c>
      <c r="F3" s="37" t="s">
        <v>66</v>
      </c>
      <c r="G3" s="37" t="s">
        <v>67</v>
      </c>
      <c r="H3" s="37" t="s">
        <v>68</v>
      </c>
    </row>
    <row r="4" ht="30" customHeight="1" spans="1:8">
      <c r="A4" s="17" t="s">
        <v>69</v>
      </c>
      <c r="B4" s="17" t="s">
        <v>70</v>
      </c>
      <c r="C4" s="37"/>
      <c r="D4" s="37"/>
      <c r="E4" s="37"/>
      <c r="F4" s="37"/>
      <c r="G4" s="37"/>
      <c r="H4" s="37"/>
    </row>
    <row r="5" ht="20.1" customHeight="1" spans="1:8">
      <c r="A5" s="21">
        <v>201</v>
      </c>
      <c r="B5" s="22" t="s">
        <v>71</v>
      </c>
      <c r="C5" s="26">
        <f t="shared" ref="C5:C7" si="0">D5+E5</f>
        <v>923.63</v>
      </c>
      <c r="D5" s="41">
        <f>D6</f>
        <v>717.19</v>
      </c>
      <c r="E5" s="41">
        <f>E6</f>
        <v>206.44</v>
      </c>
      <c r="F5" s="22"/>
      <c r="G5" s="22"/>
      <c r="H5" s="22"/>
    </row>
    <row r="6" ht="37" customHeight="1" spans="1:8">
      <c r="A6" s="21">
        <v>20131</v>
      </c>
      <c r="B6" s="42" t="s">
        <v>72</v>
      </c>
      <c r="C6" s="26">
        <f t="shared" si="0"/>
        <v>923.63</v>
      </c>
      <c r="D6" s="41">
        <f>D7</f>
        <v>717.19</v>
      </c>
      <c r="E6" s="41">
        <f>E7</f>
        <v>206.44</v>
      </c>
      <c r="F6" s="22"/>
      <c r="G6" s="22"/>
      <c r="H6" s="22"/>
    </row>
    <row r="7" ht="53" customHeight="1" spans="1:8">
      <c r="A7" s="21">
        <v>2013199</v>
      </c>
      <c r="B7" s="42" t="s">
        <v>73</v>
      </c>
      <c r="C7" s="26">
        <f t="shared" si="0"/>
        <v>923.63</v>
      </c>
      <c r="D7" s="41">
        <v>717.19</v>
      </c>
      <c r="E7" s="41">
        <v>206.44</v>
      </c>
      <c r="F7" s="22"/>
      <c r="G7" s="22"/>
      <c r="H7" s="22"/>
    </row>
    <row r="8" ht="45" customHeight="1" spans="1:8">
      <c r="A8" s="21">
        <v>208</v>
      </c>
      <c r="B8" s="34" t="s">
        <v>74</v>
      </c>
      <c r="C8" s="26">
        <f t="shared" ref="C8:C17" si="1">D8+E8</f>
        <v>92.66</v>
      </c>
      <c r="D8" s="41">
        <f t="shared" ref="D8:D11" si="2">D9</f>
        <v>92.66</v>
      </c>
      <c r="E8" s="41">
        <v>0</v>
      </c>
      <c r="F8" s="22"/>
      <c r="G8" s="22"/>
      <c r="H8" s="22"/>
    </row>
    <row r="9" ht="33" customHeight="1" spans="1:8">
      <c r="A9" s="34">
        <v>20805</v>
      </c>
      <c r="B9" s="34" t="s">
        <v>75</v>
      </c>
      <c r="C9" s="26">
        <f t="shared" si="1"/>
        <v>92.66</v>
      </c>
      <c r="D9" s="41">
        <f t="shared" si="2"/>
        <v>92.66</v>
      </c>
      <c r="E9" s="41">
        <v>0</v>
      </c>
      <c r="F9" s="22"/>
      <c r="G9" s="22"/>
      <c r="H9" s="22"/>
    </row>
    <row r="10" ht="35" customHeight="1" spans="1:8">
      <c r="A10" s="34">
        <v>2080505</v>
      </c>
      <c r="B10" s="34" t="s">
        <v>76</v>
      </c>
      <c r="C10" s="26">
        <f t="shared" si="1"/>
        <v>92.66</v>
      </c>
      <c r="D10" s="41">
        <v>92.66</v>
      </c>
      <c r="E10" s="41">
        <v>0</v>
      </c>
      <c r="F10" s="22"/>
      <c r="G10" s="22"/>
      <c r="H10" s="22"/>
    </row>
    <row r="11" ht="41" customHeight="1" spans="1:8">
      <c r="A11" s="34">
        <v>210</v>
      </c>
      <c r="B11" s="34" t="s">
        <v>77</v>
      </c>
      <c r="C11" s="26">
        <f t="shared" si="1"/>
        <v>61.96</v>
      </c>
      <c r="D11" s="41">
        <f t="shared" si="2"/>
        <v>61.96</v>
      </c>
      <c r="E11" s="41">
        <v>0</v>
      </c>
      <c r="F11" s="22"/>
      <c r="G11" s="22"/>
      <c r="H11" s="22"/>
    </row>
    <row r="12" ht="20.1" customHeight="1" spans="1:8">
      <c r="A12" s="34">
        <v>21011</v>
      </c>
      <c r="B12" s="34" t="s">
        <v>78</v>
      </c>
      <c r="C12" s="26">
        <f t="shared" si="1"/>
        <v>61.96</v>
      </c>
      <c r="D12" s="41">
        <f>D13+D14</f>
        <v>61.96</v>
      </c>
      <c r="E12" s="41">
        <v>0</v>
      </c>
      <c r="F12" s="22"/>
      <c r="G12" s="22"/>
      <c r="H12" s="22"/>
    </row>
    <row r="13" ht="20.1" customHeight="1" spans="1:8">
      <c r="A13" s="34">
        <v>2101101</v>
      </c>
      <c r="B13" s="34" t="s">
        <v>79</v>
      </c>
      <c r="C13" s="26">
        <f t="shared" si="1"/>
        <v>50.38</v>
      </c>
      <c r="D13" s="41">
        <v>50.38</v>
      </c>
      <c r="E13" s="41">
        <v>0</v>
      </c>
      <c r="F13" s="22"/>
      <c r="G13" s="22"/>
      <c r="H13" s="22"/>
    </row>
    <row r="14" ht="20.1" customHeight="1" spans="1:8">
      <c r="A14" s="34">
        <v>2101103</v>
      </c>
      <c r="B14" s="34" t="s">
        <v>80</v>
      </c>
      <c r="C14" s="26">
        <f t="shared" si="1"/>
        <v>11.58</v>
      </c>
      <c r="D14" s="41">
        <v>11.58</v>
      </c>
      <c r="E14" s="41">
        <v>0</v>
      </c>
      <c r="F14" s="22"/>
      <c r="G14" s="22"/>
      <c r="H14" s="22"/>
    </row>
    <row r="15" ht="20.1" customHeight="1" spans="1:8">
      <c r="A15" s="21"/>
      <c r="B15" s="43" t="s">
        <v>51</v>
      </c>
      <c r="C15" s="26">
        <v>1078.26</v>
      </c>
      <c r="D15" s="26">
        <f>D5+D8+D11</f>
        <v>871.81</v>
      </c>
      <c r="E15" s="26">
        <f>E5+E8+E11</f>
        <v>206.44</v>
      </c>
      <c r="F15" s="22"/>
      <c r="G15" s="22"/>
      <c r="H15" s="22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workbookViewId="0">
      <selection activeCell="C17" sqref="C17"/>
    </sheetView>
  </sheetViews>
  <sheetFormatPr defaultColWidth="9" defaultRowHeight="13.5" outlineLevelCol="3"/>
  <cols>
    <col min="1" max="1" width="44.875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14" t="s">
        <v>81</v>
      </c>
      <c r="B1" s="14"/>
      <c r="C1" s="14"/>
      <c r="D1" s="14"/>
    </row>
    <row r="2" ht="15" customHeight="1" spans="1:4">
      <c r="A2" s="28" t="s">
        <v>82</v>
      </c>
      <c r="B2" s="28"/>
      <c r="C2" s="28"/>
      <c r="D2" s="16" t="s">
        <v>2</v>
      </c>
    </row>
    <row r="3" ht="30" customHeight="1" spans="1:4">
      <c r="A3" s="17" t="s">
        <v>3</v>
      </c>
      <c r="B3" s="17"/>
      <c r="C3" s="17" t="s">
        <v>4</v>
      </c>
      <c r="D3" s="17"/>
    </row>
    <row r="4" ht="30" customHeight="1" spans="1:4">
      <c r="A4" s="17" t="s">
        <v>5</v>
      </c>
      <c r="B4" s="17" t="s">
        <v>6</v>
      </c>
      <c r="C4" s="17" t="s">
        <v>5</v>
      </c>
      <c r="D4" s="17" t="s">
        <v>6</v>
      </c>
    </row>
    <row r="5" ht="15" customHeight="1" spans="1:4">
      <c r="A5" s="26" t="s">
        <v>83</v>
      </c>
      <c r="B5" s="26">
        <v>1078.26</v>
      </c>
      <c r="C5" s="26" t="s">
        <v>8</v>
      </c>
      <c r="D5" s="41">
        <v>923.64</v>
      </c>
    </row>
    <row r="6" ht="15" customHeight="1" spans="1:4">
      <c r="A6" s="26" t="s">
        <v>84</v>
      </c>
      <c r="B6" s="26"/>
      <c r="C6" s="26" t="s">
        <v>10</v>
      </c>
      <c r="D6" s="41"/>
    </row>
    <row r="7" ht="15" customHeight="1" spans="1:4">
      <c r="A7" s="26" t="s">
        <v>85</v>
      </c>
      <c r="B7" s="26"/>
      <c r="C7" s="26" t="s">
        <v>12</v>
      </c>
      <c r="D7" s="41"/>
    </row>
    <row r="8" ht="15" customHeight="1" spans="1:4">
      <c r="A8" s="26"/>
      <c r="B8" s="26"/>
      <c r="C8" s="26" t="s">
        <v>14</v>
      </c>
      <c r="D8" s="41"/>
    </row>
    <row r="9" ht="15" customHeight="1" spans="1:4">
      <c r="A9" s="26"/>
      <c r="B9" s="26"/>
      <c r="C9" s="26" t="s">
        <v>16</v>
      </c>
      <c r="D9" s="41"/>
    </row>
    <row r="10" ht="15" customHeight="1" spans="1:4">
      <c r="A10" s="26"/>
      <c r="B10" s="26"/>
      <c r="C10" s="26" t="s">
        <v>18</v>
      </c>
      <c r="D10" s="26"/>
    </row>
    <row r="11" ht="15" customHeight="1" spans="1:4">
      <c r="A11" s="26"/>
      <c r="B11" s="26"/>
      <c r="C11" s="26" t="s">
        <v>20</v>
      </c>
      <c r="D11" s="26"/>
    </row>
    <row r="12" ht="15" customHeight="1" spans="1:4">
      <c r="A12" s="26"/>
      <c r="B12" s="26"/>
      <c r="C12" s="26" t="s">
        <v>22</v>
      </c>
      <c r="D12" s="26">
        <v>92.66</v>
      </c>
    </row>
    <row r="13" ht="15" customHeight="1" spans="1:4">
      <c r="A13" s="26"/>
      <c r="B13" s="26"/>
      <c r="C13" s="26" t="s">
        <v>24</v>
      </c>
      <c r="D13" s="26">
        <v>61.96</v>
      </c>
    </row>
    <row r="14" ht="15" customHeight="1" spans="1:4">
      <c r="A14" s="26"/>
      <c r="B14" s="26"/>
      <c r="C14" s="26" t="s">
        <v>26</v>
      </c>
      <c r="D14" s="26"/>
    </row>
    <row r="15" ht="15" customHeight="1" spans="1:4">
      <c r="A15" s="26"/>
      <c r="B15" s="26"/>
      <c r="C15" s="26" t="s">
        <v>27</v>
      </c>
      <c r="D15" s="26"/>
    </row>
    <row r="16" ht="15" customHeight="1" spans="1:4">
      <c r="A16" s="26"/>
      <c r="B16" s="26"/>
      <c r="C16" s="26" t="s">
        <v>28</v>
      </c>
      <c r="D16" s="26"/>
    </row>
    <row r="17" ht="15" customHeight="1" spans="1:4">
      <c r="A17" s="26"/>
      <c r="B17" s="26"/>
      <c r="C17" s="26" t="s">
        <v>29</v>
      </c>
      <c r="D17" s="26"/>
    </row>
    <row r="18" ht="15" customHeight="1" spans="1:4">
      <c r="A18" s="26"/>
      <c r="B18" s="26"/>
      <c r="C18" s="26" t="s">
        <v>30</v>
      </c>
      <c r="D18" s="26"/>
    </row>
    <row r="19" ht="15" customHeight="1" spans="1:4">
      <c r="A19" s="26"/>
      <c r="B19" s="26"/>
      <c r="C19" s="26" t="s">
        <v>31</v>
      </c>
      <c r="D19" s="26"/>
    </row>
    <row r="20" ht="15" customHeight="1" spans="1:4">
      <c r="A20" s="26"/>
      <c r="B20" s="26"/>
      <c r="C20" s="26" t="s">
        <v>32</v>
      </c>
      <c r="D20" s="26"/>
    </row>
    <row r="21" ht="15" customHeight="1" spans="1:4">
      <c r="A21" s="26"/>
      <c r="B21" s="26"/>
      <c r="C21" s="26" t="s">
        <v>33</v>
      </c>
      <c r="D21" s="26"/>
    </row>
    <row r="22" ht="15" customHeight="1" spans="1:4">
      <c r="A22" s="26"/>
      <c r="B22" s="26"/>
      <c r="C22" s="26" t="s">
        <v>34</v>
      </c>
      <c r="D22" s="26"/>
    </row>
    <row r="23" ht="15" customHeight="1" spans="1:4">
      <c r="A23" s="26"/>
      <c r="B23" s="26"/>
      <c r="C23" s="26" t="s">
        <v>35</v>
      </c>
      <c r="D23" s="26"/>
    </row>
    <row r="24" ht="15" customHeight="1" spans="1:4">
      <c r="A24" s="26"/>
      <c r="B24" s="26"/>
      <c r="C24" s="26" t="s">
        <v>36</v>
      </c>
      <c r="D24" s="26"/>
    </row>
    <row r="25" ht="15" customHeight="1" spans="1:4">
      <c r="A25" s="26"/>
      <c r="B25" s="26"/>
      <c r="C25" s="26" t="s">
        <v>37</v>
      </c>
      <c r="D25" s="26"/>
    </row>
    <row r="26" ht="15" customHeight="1" spans="1:4">
      <c r="A26" s="26"/>
      <c r="B26" s="26"/>
      <c r="C26" s="26" t="s">
        <v>38</v>
      </c>
      <c r="D26" s="26"/>
    </row>
    <row r="27" ht="15" customHeight="1" spans="1:4">
      <c r="A27" s="26"/>
      <c r="B27" s="26"/>
      <c r="C27" s="26" t="s">
        <v>39</v>
      </c>
      <c r="D27" s="26"/>
    </row>
    <row r="28" ht="15" customHeight="1" spans="1:4">
      <c r="A28" s="25" t="s">
        <v>40</v>
      </c>
      <c r="B28" s="26">
        <f>B5</f>
        <v>1078.26</v>
      </c>
      <c r="C28" s="25" t="s">
        <v>41</v>
      </c>
      <c r="D28" s="26">
        <f>D5+D12+D13+D23</f>
        <v>1078.26</v>
      </c>
    </row>
    <row r="29" ht="15" customHeight="1" spans="1:4">
      <c r="A29" s="26"/>
      <c r="B29" s="26"/>
      <c r="C29" s="26"/>
      <c r="D29" s="26"/>
    </row>
    <row r="30" ht="15" customHeight="1" spans="1:4">
      <c r="A30" s="26" t="s">
        <v>86</v>
      </c>
      <c r="B30" s="26"/>
      <c r="C30" s="26" t="s">
        <v>43</v>
      </c>
      <c r="D30" s="26"/>
    </row>
    <row r="31" ht="15" customHeight="1" spans="1:4">
      <c r="A31" s="26"/>
      <c r="B31" s="26"/>
      <c r="C31" s="26"/>
      <c r="D31" s="26"/>
    </row>
    <row r="32" ht="15" customHeight="1" spans="1:4">
      <c r="A32" s="25" t="s">
        <v>44</v>
      </c>
      <c r="B32" s="26">
        <f>B28+B30</f>
        <v>1078.26</v>
      </c>
      <c r="C32" s="25" t="s">
        <v>45</v>
      </c>
      <c r="D32" s="26">
        <f>D28+D30</f>
        <v>1078.26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8"/>
  <sheetViews>
    <sheetView workbookViewId="0">
      <selection activeCell="H7" sqref="H7"/>
    </sheetView>
  </sheetViews>
  <sheetFormatPr defaultColWidth="9" defaultRowHeight="13.5" outlineLevelCol="4"/>
  <cols>
    <col min="1" max="1" width="16.5" customWidth="1"/>
    <col min="2" max="3" width="34.5" customWidth="1"/>
    <col min="4" max="4" width="22" customWidth="1"/>
    <col min="5" max="5" width="19.125" customWidth="1"/>
  </cols>
  <sheetData>
    <row r="1" ht="20.1" customHeight="1" spans="1:5">
      <c r="A1" s="14" t="s">
        <v>87</v>
      </c>
      <c r="B1" s="14"/>
      <c r="C1" s="14"/>
      <c r="D1" s="14"/>
      <c r="E1" s="14"/>
    </row>
    <row r="2" ht="15" customHeight="1" spans="1:5">
      <c r="A2" s="28" t="s">
        <v>82</v>
      </c>
      <c r="B2" s="28"/>
      <c r="C2" s="28"/>
      <c r="D2" s="28"/>
      <c r="E2" s="16" t="s">
        <v>2</v>
      </c>
    </row>
    <row r="3" ht="30" customHeight="1" spans="1:5">
      <c r="A3" s="37" t="s">
        <v>63</v>
      </c>
      <c r="B3" s="37"/>
      <c r="C3" s="37" t="s">
        <v>51</v>
      </c>
      <c r="D3" s="37" t="s">
        <v>64</v>
      </c>
      <c r="E3" s="37" t="s">
        <v>65</v>
      </c>
    </row>
    <row r="4" ht="30" customHeight="1" spans="1:5">
      <c r="A4" s="37" t="s">
        <v>69</v>
      </c>
      <c r="B4" s="37" t="s">
        <v>70</v>
      </c>
      <c r="C4" s="37"/>
      <c r="D4" s="37"/>
      <c r="E4" s="37"/>
    </row>
    <row r="5" ht="20.1" customHeight="1" spans="1:5">
      <c r="A5" s="34">
        <v>201</v>
      </c>
      <c r="B5" s="34" t="s">
        <v>71</v>
      </c>
      <c r="C5" s="32">
        <f>D5+E5</f>
        <v>923.63</v>
      </c>
      <c r="D5" s="38">
        <f t="shared" ref="D5:D9" si="0">D6</f>
        <v>717.19</v>
      </c>
      <c r="E5" s="39">
        <f>E6</f>
        <v>206.44</v>
      </c>
    </row>
    <row r="6" ht="41" customHeight="1" spans="1:5">
      <c r="A6" s="34">
        <v>20131</v>
      </c>
      <c r="B6" s="34" t="s">
        <v>72</v>
      </c>
      <c r="C6" s="32">
        <f t="shared" ref="C6:C20" si="1">D6+E6</f>
        <v>923.63</v>
      </c>
      <c r="D6" s="38">
        <f t="shared" si="0"/>
        <v>717.19</v>
      </c>
      <c r="E6" s="39">
        <f>E7</f>
        <v>206.44</v>
      </c>
    </row>
    <row r="7" ht="53" customHeight="1" spans="1:5">
      <c r="A7" s="34">
        <v>2013199</v>
      </c>
      <c r="B7" s="34" t="s">
        <v>73</v>
      </c>
      <c r="C7" s="32">
        <f t="shared" si="1"/>
        <v>923.63</v>
      </c>
      <c r="D7" s="34">
        <v>717.19</v>
      </c>
      <c r="E7" s="34">
        <v>206.44</v>
      </c>
    </row>
    <row r="8" ht="35" customHeight="1" spans="1:5">
      <c r="A8" s="34">
        <v>208</v>
      </c>
      <c r="B8" s="34" t="s">
        <v>74</v>
      </c>
      <c r="C8" s="32">
        <f t="shared" si="1"/>
        <v>92.66</v>
      </c>
      <c r="D8" s="38">
        <f t="shared" si="0"/>
        <v>92.66</v>
      </c>
      <c r="E8" s="39">
        <v>0</v>
      </c>
    </row>
    <row r="9" ht="40" customHeight="1" spans="1:5">
      <c r="A9" s="34">
        <v>20805</v>
      </c>
      <c r="B9" s="34" t="s">
        <v>75</v>
      </c>
      <c r="C9" s="32">
        <f t="shared" si="1"/>
        <v>92.66</v>
      </c>
      <c r="D9" s="38">
        <f t="shared" si="0"/>
        <v>92.66</v>
      </c>
      <c r="E9" s="39">
        <v>0</v>
      </c>
    </row>
    <row r="10" ht="43" customHeight="1" spans="1:5">
      <c r="A10" s="34">
        <v>2080505</v>
      </c>
      <c r="B10" s="34" t="s">
        <v>76</v>
      </c>
      <c r="C10" s="32">
        <f t="shared" si="1"/>
        <v>92.66</v>
      </c>
      <c r="D10" s="34">
        <v>92.66</v>
      </c>
      <c r="E10" s="38">
        <v>0</v>
      </c>
    </row>
    <row r="11" ht="32" customHeight="1" spans="1:5">
      <c r="A11" s="34">
        <v>20827</v>
      </c>
      <c r="B11" s="34" t="s">
        <v>88</v>
      </c>
      <c r="C11" s="32">
        <f t="shared" si="1"/>
        <v>0</v>
      </c>
      <c r="D11" s="38">
        <f t="shared" ref="D11:D14" si="2">D12</f>
        <v>0</v>
      </c>
      <c r="E11" s="38">
        <v>0</v>
      </c>
    </row>
    <row r="12" ht="34" customHeight="1" spans="1:5">
      <c r="A12" s="34">
        <v>2082702</v>
      </c>
      <c r="B12" s="34" t="s">
        <v>89</v>
      </c>
      <c r="C12" s="32">
        <f t="shared" si="1"/>
        <v>0</v>
      </c>
      <c r="D12" s="38">
        <v>0</v>
      </c>
      <c r="E12" s="38">
        <v>0</v>
      </c>
    </row>
    <row r="13" ht="43" customHeight="1" spans="1:5">
      <c r="A13" s="34">
        <v>2082703</v>
      </c>
      <c r="B13" s="34" t="s">
        <v>90</v>
      </c>
      <c r="C13" s="32">
        <f t="shared" si="1"/>
        <v>61.96</v>
      </c>
      <c r="D13" s="38">
        <f t="shared" si="2"/>
        <v>61.96</v>
      </c>
      <c r="E13" s="38">
        <v>0</v>
      </c>
    </row>
    <row r="14" ht="39" customHeight="1" spans="1:5">
      <c r="A14" s="34">
        <v>210</v>
      </c>
      <c r="B14" s="34" t="s">
        <v>77</v>
      </c>
      <c r="C14" s="32">
        <f t="shared" si="1"/>
        <v>61.96</v>
      </c>
      <c r="D14" s="38">
        <f t="shared" si="2"/>
        <v>61.96</v>
      </c>
      <c r="E14" s="38">
        <v>0</v>
      </c>
    </row>
    <row r="15" ht="36" customHeight="1" spans="1:5">
      <c r="A15" s="34">
        <v>21011</v>
      </c>
      <c r="B15" s="34" t="s">
        <v>78</v>
      </c>
      <c r="C15" s="32">
        <f t="shared" si="1"/>
        <v>61.96</v>
      </c>
      <c r="D15" s="38">
        <f>D16+D17</f>
        <v>61.96</v>
      </c>
      <c r="E15" s="38">
        <v>0</v>
      </c>
    </row>
    <row r="16" ht="34" customHeight="1" spans="1:5">
      <c r="A16" s="34">
        <v>2101101</v>
      </c>
      <c r="B16" s="34" t="s">
        <v>79</v>
      </c>
      <c r="C16" s="32">
        <f t="shared" si="1"/>
        <v>50.38</v>
      </c>
      <c r="D16" s="38">
        <v>50.38</v>
      </c>
      <c r="E16" s="38">
        <v>0</v>
      </c>
    </row>
    <row r="17" ht="37" customHeight="1" spans="1:5">
      <c r="A17" s="34">
        <v>2101103</v>
      </c>
      <c r="B17" s="34" t="s">
        <v>80</v>
      </c>
      <c r="C17" s="32">
        <f t="shared" si="1"/>
        <v>11.58</v>
      </c>
      <c r="D17" s="38">
        <v>11.58</v>
      </c>
      <c r="E17" s="38">
        <v>0</v>
      </c>
    </row>
    <row r="18" ht="20.1" customHeight="1" spans="1:5">
      <c r="A18" s="22"/>
      <c r="B18" s="40" t="s">
        <v>51</v>
      </c>
      <c r="C18" s="32">
        <v>1078.26</v>
      </c>
      <c r="D18" s="32">
        <f>D5+D8+D14</f>
        <v>871.81</v>
      </c>
      <c r="E18" s="32">
        <f>E5+E10+E13+E17</f>
        <v>206.44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topLeftCell="A31" workbookViewId="0">
      <selection activeCell="C6" sqref="C6"/>
    </sheetView>
  </sheetViews>
  <sheetFormatPr defaultColWidth="9" defaultRowHeight="13.5" outlineLevelCol="6"/>
  <cols>
    <col min="2" max="2" width="33.3833333333333" customWidth="1"/>
    <col min="3" max="4" width="13.6333333333333" customWidth="1"/>
    <col min="5" max="5" width="18.1333333333333" customWidth="1"/>
    <col min="6" max="7" width="13.6333333333333" customWidth="1"/>
  </cols>
  <sheetData>
    <row r="1" ht="20.1" customHeight="1" spans="1:7">
      <c r="A1" s="14" t="s">
        <v>91</v>
      </c>
      <c r="B1" s="14"/>
      <c r="C1" s="14"/>
      <c r="D1" s="14"/>
      <c r="E1" s="14"/>
      <c r="F1" s="14"/>
      <c r="G1" s="14"/>
    </row>
    <row r="2" spans="1:7">
      <c r="A2" s="28" t="s">
        <v>1</v>
      </c>
      <c r="B2" s="28"/>
      <c r="C2" s="28"/>
      <c r="D2" s="28"/>
      <c r="E2" s="29"/>
      <c r="F2" s="29"/>
      <c r="G2" s="16" t="s">
        <v>2</v>
      </c>
    </row>
    <row r="3" ht="30" customHeight="1" spans="1:7">
      <c r="A3" s="17" t="s">
        <v>92</v>
      </c>
      <c r="B3" s="17"/>
      <c r="C3" s="17" t="s">
        <v>93</v>
      </c>
      <c r="D3" s="17"/>
      <c r="E3" s="17"/>
      <c r="F3" s="17"/>
      <c r="G3" s="17"/>
    </row>
    <row r="4" s="27" customFormat="1" ht="30" customHeight="1" spans="1:7">
      <c r="A4" s="17" t="s">
        <v>69</v>
      </c>
      <c r="B4" s="17" t="s">
        <v>70</v>
      </c>
      <c r="C4" s="17" t="s">
        <v>51</v>
      </c>
      <c r="D4" s="17" t="s">
        <v>94</v>
      </c>
      <c r="E4" s="17" t="s">
        <v>95</v>
      </c>
      <c r="F4" s="17" t="s">
        <v>96</v>
      </c>
      <c r="G4" s="17" t="s">
        <v>97</v>
      </c>
    </row>
    <row r="5" ht="15" customHeight="1" spans="1:7">
      <c r="A5" s="30" t="s">
        <v>98</v>
      </c>
      <c r="B5" s="31" t="s">
        <v>99</v>
      </c>
      <c r="C5" s="32">
        <f>D5+E5+F5+G5</f>
        <v>779.29</v>
      </c>
      <c r="D5" s="32">
        <f>D6+D7+D8+D9+D11+D13+D14+D15+D16+D18</f>
        <v>779.29</v>
      </c>
      <c r="E5" s="32"/>
      <c r="F5" s="32"/>
      <c r="G5" s="32"/>
    </row>
    <row r="6" ht="15" customHeight="1" spans="1:7">
      <c r="A6" s="30" t="s">
        <v>100</v>
      </c>
      <c r="B6" s="33" t="s">
        <v>101</v>
      </c>
      <c r="C6" s="32">
        <f t="shared" ref="C6:C37" si="0">D6+E6+F6+G6</f>
        <v>134.65</v>
      </c>
      <c r="D6" s="34">
        <v>134.65</v>
      </c>
      <c r="E6" s="32"/>
      <c r="F6" s="32"/>
      <c r="G6" s="32"/>
    </row>
    <row r="7" ht="15" customHeight="1" spans="1:7">
      <c r="A7" s="30" t="s">
        <v>102</v>
      </c>
      <c r="B7" s="33" t="s">
        <v>103</v>
      </c>
      <c r="C7" s="32">
        <f t="shared" si="0"/>
        <v>395.55</v>
      </c>
      <c r="D7" s="34">
        <v>395.55</v>
      </c>
      <c r="E7" s="32"/>
      <c r="F7" s="32"/>
      <c r="G7" s="32"/>
    </row>
    <row r="8" ht="15" customHeight="1" spans="1:7">
      <c r="A8" s="30" t="s">
        <v>104</v>
      </c>
      <c r="B8" s="33" t="s">
        <v>105</v>
      </c>
      <c r="C8" s="32">
        <f t="shared" si="0"/>
        <v>43.55</v>
      </c>
      <c r="D8" s="34">
        <v>43.55</v>
      </c>
      <c r="E8" s="32"/>
      <c r="F8" s="32"/>
      <c r="G8" s="32"/>
    </row>
    <row r="9" ht="15" customHeight="1" spans="1:7">
      <c r="A9" s="30" t="s">
        <v>106</v>
      </c>
      <c r="B9" s="33" t="s">
        <v>107</v>
      </c>
      <c r="C9" s="32">
        <f t="shared" si="0"/>
        <v>18</v>
      </c>
      <c r="D9" s="35">
        <v>18</v>
      </c>
      <c r="E9" s="32"/>
      <c r="F9" s="32"/>
      <c r="G9" s="32"/>
    </row>
    <row r="10" ht="15" customHeight="1" spans="1:7">
      <c r="A10" s="30" t="s">
        <v>108</v>
      </c>
      <c r="B10" s="33" t="s">
        <v>109</v>
      </c>
      <c r="C10" s="32">
        <f t="shared" si="0"/>
        <v>0</v>
      </c>
      <c r="D10" s="32"/>
      <c r="E10" s="32"/>
      <c r="F10" s="32"/>
      <c r="G10" s="32"/>
    </row>
    <row r="11" ht="15" customHeight="1" spans="1:7">
      <c r="A11" s="30" t="s">
        <v>110</v>
      </c>
      <c r="B11" s="33" t="s">
        <v>111</v>
      </c>
      <c r="C11" s="32">
        <f t="shared" si="0"/>
        <v>92.66</v>
      </c>
      <c r="D11" s="34">
        <v>92.66</v>
      </c>
      <c r="E11" s="32"/>
      <c r="F11" s="32"/>
      <c r="G11" s="32"/>
    </row>
    <row r="12" ht="15" customHeight="1" spans="1:7">
      <c r="A12" s="30" t="s">
        <v>112</v>
      </c>
      <c r="B12" s="33" t="s">
        <v>113</v>
      </c>
      <c r="C12" s="32">
        <f t="shared" si="0"/>
        <v>0</v>
      </c>
      <c r="D12" s="32"/>
      <c r="E12" s="32"/>
      <c r="F12" s="32"/>
      <c r="G12" s="32"/>
    </row>
    <row r="13" ht="15" customHeight="1" spans="1:7">
      <c r="A13" s="30" t="s">
        <v>114</v>
      </c>
      <c r="B13" s="33" t="s">
        <v>115</v>
      </c>
      <c r="C13" s="32">
        <f t="shared" si="0"/>
        <v>50.38</v>
      </c>
      <c r="D13" s="34">
        <v>50.38</v>
      </c>
      <c r="E13" s="32"/>
      <c r="F13" s="32"/>
      <c r="G13" s="32"/>
    </row>
    <row r="14" ht="15" customHeight="1" spans="1:7">
      <c r="A14" s="30" t="s">
        <v>116</v>
      </c>
      <c r="B14" s="33" t="s">
        <v>117</v>
      </c>
      <c r="C14" s="32">
        <f t="shared" si="0"/>
        <v>11.58</v>
      </c>
      <c r="D14" s="34">
        <v>11.58</v>
      </c>
      <c r="E14" s="32"/>
      <c r="F14" s="32"/>
      <c r="G14" s="32"/>
    </row>
    <row r="15" ht="15" customHeight="1" spans="1:7">
      <c r="A15" s="30" t="s">
        <v>118</v>
      </c>
      <c r="B15" s="33" t="s">
        <v>119</v>
      </c>
      <c r="C15" s="32">
        <f t="shared" si="0"/>
        <v>0.58</v>
      </c>
      <c r="D15" s="34">
        <v>0.58</v>
      </c>
      <c r="E15" s="32"/>
      <c r="F15" s="32"/>
      <c r="G15" s="32"/>
    </row>
    <row r="16" ht="15" customHeight="1" spans="1:7">
      <c r="A16" s="30" t="s">
        <v>120</v>
      </c>
      <c r="B16" s="33" t="s">
        <v>121</v>
      </c>
      <c r="C16" s="32">
        <f t="shared" si="0"/>
        <v>0</v>
      </c>
      <c r="D16" s="34"/>
      <c r="E16" s="32"/>
      <c r="F16" s="32"/>
      <c r="G16" s="32"/>
    </row>
    <row r="17" ht="15" customHeight="1" spans="1:7">
      <c r="A17" s="30" t="s">
        <v>122</v>
      </c>
      <c r="B17" s="33" t="s">
        <v>123</v>
      </c>
      <c r="C17" s="32">
        <f t="shared" si="0"/>
        <v>0</v>
      </c>
      <c r="D17" s="34"/>
      <c r="E17" s="32"/>
      <c r="F17" s="32"/>
      <c r="G17" s="32"/>
    </row>
    <row r="18" ht="15" customHeight="1" spans="1:7">
      <c r="A18" s="30" t="s">
        <v>124</v>
      </c>
      <c r="B18" s="33" t="s">
        <v>125</v>
      </c>
      <c r="C18" s="32">
        <f t="shared" si="0"/>
        <v>32.34</v>
      </c>
      <c r="D18" s="34">
        <v>32.34</v>
      </c>
      <c r="E18" s="32"/>
      <c r="F18" s="32"/>
      <c r="G18" s="32"/>
    </row>
    <row r="19" ht="15" customHeight="1" spans="1:7">
      <c r="A19" s="30" t="s">
        <v>126</v>
      </c>
      <c r="B19" s="31" t="s">
        <v>127</v>
      </c>
      <c r="C19" s="32">
        <f t="shared" si="0"/>
        <v>75.56</v>
      </c>
      <c r="D19" s="32"/>
      <c r="E19" s="32"/>
      <c r="F19" s="32"/>
      <c r="G19" s="32">
        <f>SUM(G20:G46)</f>
        <v>75.56</v>
      </c>
    </row>
    <row r="20" ht="15" customHeight="1" spans="1:7">
      <c r="A20" s="30" t="s">
        <v>128</v>
      </c>
      <c r="B20" s="33" t="s">
        <v>129</v>
      </c>
      <c r="C20" s="32">
        <f t="shared" si="0"/>
        <v>9</v>
      </c>
      <c r="D20" s="32"/>
      <c r="E20" s="32"/>
      <c r="F20" s="32"/>
      <c r="G20" s="32">
        <v>9</v>
      </c>
    </row>
    <row r="21" ht="15" customHeight="1" spans="1:7">
      <c r="A21" s="30" t="s">
        <v>130</v>
      </c>
      <c r="B21" s="33" t="s">
        <v>131</v>
      </c>
      <c r="C21" s="32">
        <f t="shared" si="0"/>
        <v>2</v>
      </c>
      <c r="D21" s="32"/>
      <c r="E21" s="32"/>
      <c r="F21" s="32"/>
      <c r="G21" s="32">
        <v>2</v>
      </c>
    </row>
    <row r="22" ht="15" customHeight="1" spans="1:7">
      <c r="A22" s="30" t="s">
        <v>132</v>
      </c>
      <c r="B22" s="33" t="s">
        <v>133</v>
      </c>
      <c r="C22" s="32">
        <f t="shared" si="0"/>
        <v>0</v>
      </c>
      <c r="D22" s="32"/>
      <c r="E22" s="32"/>
      <c r="F22" s="32"/>
      <c r="G22" s="32"/>
    </row>
    <row r="23" ht="15" customHeight="1" spans="1:7">
      <c r="A23" s="30" t="s">
        <v>134</v>
      </c>
      <c r="B23" s="33" t="s">
        <v>135</v>
      </c>
      <c r="C23" s="32">
        <f t="shared" si="0"/>
        <v>0</v>
      </c>
      <c r="D23" s="32"/>
      <c r="E23" s="32"/>
      <c r="F23" s="32"/>
      <c r="G23" s="32"/>
    </row>
    <row r="24" ht="15" customHeight="1" spans="1:7">
      <c r="A24" s="30" t="s">
        <v>136</v>
      </c>
      <c r="B24" s="33" t="s">
        <v>137</v>
      </c>
      <c r="C24" s="32">
        <f t="shared" si="0"/>
        <v>2</v>
      </c>
      <c r="D24" s="32"/>
      <c r="E24" s="32"/>
      <c r="F24" s="32"/>
      <c r="G24" s="32">
        <v>2</v>
      </c>
    </row>
    <row r="25" ht="15" customHeight="1" spans="1:7">
      <c r="A25" s="30" t="s">
        <v>138</v>
      </c>
      <c r="B25" s="33" t="s">
        <v>139</v>
      </c>
      <c r="C25" s="32">
        <f t="shared" si="0"/>
        <v>3</v>
      </c>
      <c r="D25" s="32"/>
      <c r="E25" s="32"/>
      <c r="F25" s="32"/>
      <c r="G25" s="32">
        <v>3</v>
      </c>
    </row>
    <row r="26" ht="15" customHeight="1" spans="1:7">
      <c r="A26" s="30" t="s">
        <v>140</v>
      </c>
      <c r="B26" s="33" t="s">
        <v>141</v>
      </c>
      <c r="C26" s="32">
        <f t="shared" si="0"/>
        <v>2.8</v>
      </c>
      <c r="D26" s="32"/>
      <c r="E26" s="32"/>
      <c r="F26" s="32"/>
      <c r="G26" s="32">
        <v>2.8</v>
      </c>
    </row>
    <row r="27" ht="15" customHeight="1" spans="1:7">
      <c r="A27" s="30" t="s">
        <v>142</v>
      </c>
      <c r="B27" s="33" t="s">
        <v>143</v>
      </c>
      <c r="C27" s="32">
        <f t="shared" si="0"/>
        <v>0</v>
      </c>
      <c r="D27" s="32"/>
      <c r="E27" s="32"/>
      <c r="F27" s="32"/>
      <c r="G27" s="32"/>
    </row>
    <row r="28" ht="15" customHeight="1" spans="1:7">
      <c r="A28" s="30" t="s">
        <v>144</v>
      </c>
      <c r="B28" s="33" t="s">
        <v>145</v>
      </c>
      <c r="C28" s="32">
        <f t="shared" si="0"/>
        <v>0</v>
      </c>
      <c r="D28" s="32"/>
      <c r="E28" s="32"/>
      <c r="F28" s="32"/>
      <c r="G28" s="32"/>
    </row>
    <row r="29" ht="15" customHeight="1" spans="1:7">
      <c r="A29" s="30" t="s">
        <v>146</v>
      </c>
      <c r="B29" s="33" t="s">
        <v>147</v>
      </c>
      <c r="C29" s="32">
        <f t="shared" si="0"/>
        <v>11</v>
      </c>
      <c r="D29" s="32"/>
      <c r="E29" s="32"/>
      <c r="F29" s="32"/>
      <c r="G29" s="32">
        <v>11</v>
      </c>
    </row>
    <row r="30" ht="15" customHeight="1" spans="1:7">
      <c r="A30" s="30" t="s">
        <v>148</v>
      </c>
      <c r="B30" s="33" t="s">
        <v>149</v>
      </c>
      <c r="C30" s="32">
        <f t="shared" si="0"/>
        <v>0</v>
      </c>
      <c r="D30" s="32"/>
      <c r="E30" s="32"/>
      <c r="F30" s="32"/>
      <c r="G30" s="32"/>
    </row>
    <row r="31" ht="15" customHeight="1" spans="1:7">
      <c r="A31" s="30" t="s">
        <v>150</v>
      </c>
      <c r="B31" s="33" t="s">
        <v>151</v>
      </c>
      <c r="C31" s="32">
        <f t="shared" si="0"/>
        <v>0</v>
      </c>
      <c r="D31" s="32"/>
      <c r="E31" s="32"/>
      <c r="F31" s="32"/>
      <c r="G31" s="32"/>
    </row>
    <row r="32" ht="15" customHeight="1" spans="1:7">
      <c r="A32" s="30" t="s">
        <v>152</v>
      </c>
      <c r="B32" s="33" t="s">
        <v>153</v>
      </c>
      <c r="C32" s="32">
        <f t="shared" si="0"/>
        <v>0</v>
      </c>
      <c r="D32" s="32"/>
      <c r="E32" s="32"/>
      <c r="F32" s="32"/>
      <c r="G32" s="32"/>
    </row>
    <row r="33" ht="15" customHeight="1" spans="1:7">
      <c r="A33" s="30" t="s">
        <v>154</v>
      </c>
      <c r="B33" s="33" t="s">
        <v>155</v>
      </c>
      <c r="C33" s="32">
        <f t="shared" si="0"/>
        <v>0</v>
      </c>
      <c r="D33" s="32"/>
      <c r="E33" s="32"/>
      <c r="F33" s="32"/>
      <c r="G33" s="32"/>
    </row>
    <row r="34" ht="15" customHeight="1" spans="1:7">
      <c r="A34" s="30" t="s">
        <v>156</v>
      </c>
      <c r="B34" s="33" t="s">
        <v>157</v>
      </c>
      <c r="C34" s="32">
        <f t="shared" si="0"/>
        <v>2.5</v>
      </c>
      <c r="D34" s="32"/>
      <c r="E34" s="32"/>
      <c r="F34" s="32"/>
      <c r="G34" s="32">
        <v>2.5</v>
      </c>
    </row>
    <row r="35" ht="15" customHeight="1" spans="1:7">
      <c r="A35" s="30" t="s">
        <v>158</v>
      </c>
      <c r="B35" s="33" t="s">
        <v>159</v>
      </c>
      <c r="C35" s="32">
        <f t="shared" si="0"/>
        <v>1.29</v>
      </c>
      <c r="D35" s="32"/>
      <c r="E35" s="32"/>
      <c r="F35" s="32"/>
      <c r="G35" s="32">
        <v>1.29</v>
      </c>
    </row>
    <row r="36" ht="15" customHeight="1" spans="1:7">
      <c r="A36" s="30" t="s">
        <v>160</v>
      </c>
      <c r="B36" s="33" t="s">
        <v>161</v>
      </c>
      <c r="C36" s="32">
        <f t="shared" si="0"/>
        <v>0</v>
      </c>
      <c r="D36" s="32"/>
      <c r="E36" s="32"/>
      <c r="F36" s="32"/>
      <c r="G36" s="32"/>
    </row>
    <row r="37" ht="15" customHeight="1" spans="1:7">
      <c r="A37" s="30" t="s">
        <v>162</v>
      </c>
      <c r="B37" s="33" t="s">
        <v>163</v>
      </c>
      <c r="C37" s="32">
        <f t="shared" si="0"/>
        <v>0</v>
      </c>
      <c r="D37" s="32"/>
      <c r="E37" s="32"/>
      <c r="F37" s="32"/>
      <c r="G37" s="32"/>
    </row>
    <row r="38" ht="15" customHeight="1" spans="1:7">
      <c r="A38" s="30" t="s">
        <v>164</v>
      </c>
      <c r="B38" s="33" t="s">
        <v>165</v>
      </c>
      <c r="C38" s="32">
        <f t="shared" ref="C38:C71" si="1">D38+E38+F38+G38</f>
        <v>0</v>
      </c>
      <c r="D38" s="32"/>
      <c r="E38" s="32"/>
      <c r="F38" s="32"/>
      <c r="G38" s="32"/>
    </row>
    <row r="39" ht="15" customHeight="1" spans="1:7">
      <c r="A39" s="30" t="s">
        <v>166</v>
      </c>
      <c r="B39" s="33" t="s">
        <v>167</v>
      </c>
      <c r="C39" s="32">
        <f t="shared" si="1"/>
        <v>0</v>
      </c>
      <c r="D39" s="32"/>
      <c r="E39" s="32"/>
      <c r="F39" s="32"/>
      <c r="G39" s="32"/>
    </row>
    <row r="40" ht="15" customHeight="1" spans="1:7">
      <c r="A40" s="30" t="s">
        <v>168</v>
      </c>
      <c r="B40" s="33" t="s">
        <v>169</v>
      </c>
      <c r="C40" s="32">
        <f t="shared" si="1"/>
        <v>0</v>
      </c>
      <c r="D40" s="32"/>
      <c r="E40" s="32"/>
      <c r="F40" s="32"/>
      <c r="G40" s="32"/>
    </row>
    <row r="41" ht="15" customHeight="1" spans="1:7">
      <c r="A41" s="30" t="s">
        <v>170</v>
      </c>
      <c r="B41" s="33" t="s">
        <v>171</v>
      </c>
      <c r="C41" s="32">
        <f t="shared" si="1"/>
        <v>11.26</v>
      </c>
      <c r="D41" s="32"/>
      <c r="E41" s="32"/>
      <c r="F41" s="32"/>
      <c r="G41" s="32">
        <v>11.26</v>
      </c>
    </row>
    <row r="42" ht="15" customHeight="1" spans="1:7">
      <c r="A42" s="30" t="s">
        <v>172</v>
      </c>
      <c r="B42" s="33" t="s">
        <v>173</v>
      </c>
      <c r="C42" s="32">
        <f t="shared" si="1"/>
        <v>0</v>
      </c>
      <c r="D42" s="32"/>
      <c r="E42" s="32"/>
      <c r="F42" s="32"/>
      <c r="G42" s="32"/>
    </row>
    <row r="43" ht="15" customHeight="1" spans="1:7">
      <c r="A43" s="30" t="s">
        <v>174</v>
      </c>
      <c r="B43" s="33" t="s">
        <v>175</v>
      </c>
      <c r="C43" s="32">
        <f t="shared" si="1"/>
        <v>15</v>
      </c>
      <c r="D43" s="32"/>
      <c r="E43" s="32"/>
      <c r="F43" s="32"/>
      <c r="G43" s="32">
        <v>15</v>
      </c>
    </row>
    <row r="44" ht="15" customHeight="1" spans="1:7">
      <c r="A44" s="30" t="s">
        <v>176</v>
      </c>
      <c r="B44" s="33" t="s">
        <v>177</v>
      </c>
      <c r="C44" s="32">
        <f t="shared" si="1"/>
        <v>0</v>
      </c>
      <c r="D44" s="32"/>
      <c r="E44" s="32"/>
      <c r="F44" s="32"/>
      <c r="G44" s="32"/>
    </row>
    <row r="45" ht="15" customHeight="1" spans="1:7">
      <c r="A45" s="30" t="s">
        <v>178</v>
      </c>
      <c r="B45" s="33" t="s">
        <v>179</v>
      </c>
      <c r="C45" s="32">
        <f t="shared" si="1"/>
        <v>0</v>
      </c>
      <c r="D45" s="32"/>
      <c r="E45" s="32"/>
      <c r="F45" s="32"/>
      <c r="G45" s="32"/>
    </row>
    <row r="46" ht="15" customHeight="1" spans="1:7">
      <c r="A46" s="30" t="s">
        <v>180</v>
      </c>
      <c r="B46" s="33" t="s">
        <v>181</v>
      </c>
      <c r="C46" s="32">
        <f t="shared" si="1"/>
        <v>15.71</v>
      </c>
      <c r="D46" s="32"/>
      <c r="E46" s="32"/>
      <c r="F46" s="32"/>
      <c r="G46" s="32">
        <v>15.71</v>
      </c>
    </row>
    <row r="47" ht="15" customHeight="1" spans="1:7">
      <c r="A47" s="30" t="s">
        <v>182</v>
      </c>
      <c r="B47" s="31" t="s">
        <v>183</v>
      </c>
      <c r="C47" s="32">
        <f t="shared" si="1"/>
        <v>16.97</v>
      </c>
      <c r="D47" s="32"/>
      <c r="E47" s="32">
        <f>SUM(E48:E55)</f>
        <v>16.97</v>
      </c>
      <c r="F47" s="32"/>
      <c r="G47" s="32"/>
    </row>
    <row r="48" ht="15" customHeight="1" spans="1:7">
      <c r="A48" s="30" t="s">
        <v>184</v>
      </c>
      <c r="B48" s="33" t="s">
        <v>185</v>
      </c>
      <c r="C48" s="32">
        <f t="shared" si="1"/>
        <v>0</v>
      </c>
      <c r="D48" s="32"/>
      <c r="E48" s="32"/>
      <c r="F48" s="32"/>
      <c r="G48" s="32"/>
    </row>
    <row r="49" ht="15" customHeight="1" spans="1:7">
      <c r="A49" s="30" t="s">
        <v>186</v>
      </c>
      <c r="B49" s="33" t="s">
        <v>187</v>
      </c>
      <c r="C49" s="32">
        <f t="shared" si="1"/>
        <v>0</v>
      </c>
      <c r="D49" s="32"/>
      <c r="E49" s="32"/>
      <c r="F49" s="32"/>
      <c r="G49" s="32"/>
    </row>
    <row r="50" ht="15" customHeight="1" spans="1:7">
      <c r="A50" s="30" t="s">
        <v>188</v>
      </c>
      <c r="B50" s="33" t="s">
        <v>189</v>
      </c>
      <c r="C50" s="32">
        <f t="shared" si="1"/>
        <v>0</v>
      </c>
      <c r="D50" s="32"/>
      <c r="E50" s="32"/>
      <c r="F50" s="32"/>
      <c r="G50" s="32"/>
    </row>
    <row r="51" ht="15" customHeight="1" spans="1:7">
      <c r="A51" s="30" t="s">
        <v>190</v>
      </c>
      <c r="B51" s="33" t="s">
        <v>191</v>
      </c>
      <c r="C51" s="32">
        <f t="shared" si="1"/>
        <v>0</v>
      </c>
      <c r="D51" s="32"/>
      <c r="E51" s="32"/>
      <c r="F51" s="32"/>
      <c r="G51" s="32"/>
    </row>
    <row r="52" ht="15" customHeight="1" spans="1:7">
      <c r="A52" s="30" t="s">
        <v>192</v>
      </c>
      <c r="B52" s="33" t="s">
        <v>193</v>
      </c>
      <c r="C52" s="32">
        <f t="shared" si="1"/>
        <v>3.25</v>
      </c>
      <c r="D52" s="32"/>
      <c r="E52" s="32">
        <v>3.25</v>
      </c>
      <c r="F52" s="32"/>
      <c r="G52" s="32"/>
    </row>
    <row r="53" ht="15" customHeight="1" spans="1:7">
      <c r="A53" s="30" t="s">
        <v>194</v>
      </c>
      <c r="B53" s="33" t="s">
        <v>195</v>
      </c>
      <c r="C53" s="32">
        <f t="shared" si="1"/>
        <v>0</v>
      </c>
      <c r="D53" s="32"/>
      <c r="E53" s="32"/>
      <c r="F53" s="32"/>
      <c r="G53" s="32"/>
    </row>
    <row r="54" ht="15" customHeight="1" spans="1:7">
      <c r="A54" s="30" t="s">
        <v>196</v>
      </c>
      <c r="B54" s="33" t="s">
        <v>197</v>
      </c>
      <c r="C54" s="32">
        <f t="shared" si="1"/>
        <v>0</v>
      </c>
      <c r="D54" s="32"/>
      <c r="E54" s="32"/>
      <c r="F54" s="32"/>
      <c r="G54" s="32"/>
    </row>
    <row r="55" ht="15" customHeight="1" spans="1:7">
      <c r="A55" s="30" t="s">
        <v>198</v>
      </c>
      <c r="B55" s="33" t="s">
        <v>199</v>
      </c>
      <c r="C55" s="32">
        <f t="shared" si="1"/>
        <v>13.72</v>
      </c>
      <c r="D55" s="32"/>
      <c r="E55" s="32">
        <v>13.72</v>
      </c>
      <c r="F55" s="32"/>
      <c r="G55" s="32"/>
    </row>
    <row r="56" ht="15" customHeight="1" spans="1:7">
      <c r="A56" s="30" t="s">
        <v>200</v>
      </c>
      <c r="B56" s="31" t="s">
        <v>201</v>
      </c>
      <c r="C56" s="32">
        <f t="shared" si="1"/>
        <v>0</v>
      </c>
      <c r="D56" s="32"/>
      <c r="E56" s="32"/>
      <c r="F56" s="32"/>
      <c r="G56" s="32"/>
    </row>
    <row r="57" ht="15" customHeight="1" spans="1:7">
      <c r="A57" s="30" t="s">
        <v>202</v>
      </c>
      <c r="B57" s="33" t="s">
        <v>203</v>
      </c>
      <c r="C57" s="32">
        <f t="shared" si="1"/>
        <v>0</v>
      </c>
      <c r="D57" s="32"/>
      <c r="E57" s="32"/>
      <c r="F57" s="32"/>
      <c r="G57" s="32"/>
    </row>
    <row r="58" ht="15" customHeight="1" spans="1:7">
      <c r="A58" s="30" t="s">
        <v>204</v>
      </c>
      <c r="B58" s="33" t="s">
        <v>205</v>
      </c>
      <c r="C58" s="32">
        <f t="shared" si="1"/>
        <v>0</v>
      </c>
      <c r="D58" s="32"/>
      <c r="E58" s="32"/>
      <c r="F58" s="32"/>
      <c r="G58" s="32"/>
    </row>
    <row r="59" ht="15" customHeight="1" spans="1:7">
      <c r="A59" s="30" t="s">
        <v>206</v>
      </c>
      <c r="B59" s="33" t="s">
        <v>207</v>
      </c>
      <c r="C59" s="32">
        <f t="shared" si="1"/>
        <v>0</v>
      </c>
      <c r="D59" s="32"/>
      <c r="E59" s="32"/>
      <c r="F59" s="32"/>
      <c r="G59" s="32"/>
    </row>
    <row r="60" ht="15" customHeight="1" spans="1:7">
      <c r="A60" s="30" t="s">
        <v>208</v>
      </c>
      <c r="B60" s="33" t="s">
        <v>209</v>
      </c>
      <c r="C60" s="32">
        <f t="shared" si="1"/>
        <v>0</v>
      </c>
      <c r="D60" s="32"/>
      <c r="E60" s="32"/>
      <c r="F60" s="32"/>
      <c r="G60" s="32"/>
    </row>
    <row r="61" ht="15" customHeight="1" spans="1:7">
      <c r="A61" s="30" t="s">
        <v>210</v>
      </c>
      <c r="B61" s="33" t="s">
        <v>211</v>
      </c>
      <c r="C61" s="32">
        <f t="shared" si="1"/>
        <v>0</v>
      </c>
      <c r="D61" s="32"/>
      <c r="E61" s="32"/>
      <c r="F61" s="32"/>
      <c r="G61" s="32"/>
    </row>
    <row r="62" ht="15" customHeight="1" spans="1:7">
      <c r="A62" s="30" t="s">
        <v>212</v>
      </c>
      <c r="B62" s="33" t="s">
        <v>213</v>
      </c>
      <c r="C62" s="32">
        <f t="shared" si="1"/>
        <v>0</v>
      </c>
      <c r="D62" s="32"/>
      <c r="E62" s="32"/>
      <c r="F62" s="32"/>
      <c r="G62" s="32"/>
    </row>
    <row r="63" ht="15" customHeight="1" spans="1:7">
      <c r="A63" s="30" t="s">
        <v>214</v>
      </c>
      <c r="B63" s="33" t="s">
        <v>215</v>
      </c>
      <c r="C63" s="32">
        <f t="shared" si="1"/>
        <v>0</v>
      </c>
      <c r="D63" s="32"/>
      <c r="E63" s="32"/>
      <c r="F63" s="32"/>
      <c r="G63" s="32"/>
    </row>
    <row r="64" ht="15" customHeight="1" spans="1:7">
      <c r="A64" s="30" t="s">
        <v>216</v>
      </c>
      <c r="B64" s="33" t="s">
        <v>217</v>
      </c>
      <c r="C64" s="32">
        <f t="shared" si="1"/>
        <v>0</v>
      </c>
      <c r="D64" s="32"/>
      <c r="E64" s="32"/>
      <c r="F64" s="32"/>
      <c r="G64" s="32"/>
    </row>
    <row r="65" ht="15" customHeight="1" spans="1:7">
      <c r="A65" s="30" t="s">
        <v>218</v>
      </c>
      <c r="B65" s="33" t="s">
        <v>219</v>
      </c>
      <c r="C65" s="32">
        <f t="shared" si="1"/>
        <v>0</v>
      </c>
      <c r="D65" s="32"/>
      <c r="E65" s="32"/>
      <c r="F65" s="32"/>
      <c r="G65" s="32"/>
    </row>
    <row r="66" ht="15" customHeight="1" spans="1:7">
      <c r="A66" s="30" t="s">
        <v>220</v>
      </c>
      <c r="B66" s="33" t="s">
        <v>221</v>
      </c>
      <c r="C66" s="32">
        <f t="shared" si="1"/>
        <v>0</v>
      </c>
      <c r="D66" s="32"/>
      <c r="E66" s="32"/>
      <c r="F66" s="32"/>
      <c r="G66" s="32"/>
    </row>
    <row r="67" ht="15" customHeight="1" spans="1:7">
      <c r="A67" s="30" t="s">
        <v>222</v>
      </c>
      <c r="B67" s="31" t="s">
        <v>223</v>
      </c>
      <c r="C67" s="32">
        <f t="shared" si="1"/>
        <v>0</v>
      </c>
      <c r="D67" s="32"/>
      <c r="E67" s="32"/>
      <c r="F67" s="32"/>
      <c r="G67" s="32"/>
    </row>
    <row r="68" ht="15" customHeight="1" spans="1:7">
      <c r="A68" s="30" t="s">
        <v>224</v>
      </c>
      <c r="B68" s="33" t="s">
        <v>225</v>
      </c>
      <c r="C68" s="32">
        <f t="shared" si="1"/>
        <v>0</v>
      </c>
      <c r="D68" s="32"/>
      <c r="E68" s="32"/>
      <c r="F68" s="32"/>
      <c r="G68" s="32"/>
    </row>
    <row r="69" ht="15" customHeight="1" spans="1:7">
      <c r="A69" s="30" t="s">
        <v>226</v>
      </c>
      <c r="B69" s="33" t="s">
        <v>227</v>
      </c>
      <c r="C69" s="32">
        <f t="shared" si="1"/>
        <v>0</v>
      </c>
      <c r="D69" s="32"/>
      <c r="E69" s="32"/>
      <c r="F69" s="32"/>
      <c r="G69" s="32"/>
    </row>
    <row r="70" ht="15" customHeight="1" spans="1:7">
      <c r="A70" s="30" t="s">
        <v>228</v>
      </c>
      <c r="B70" s="33" t="s">
        <v>229</v>
      </c>
      <c r="C70" s="32">
        <f t="shared" si="1"/>
        <v>0</v>
      </c>
      <c r="D70" s="32"/>
      <c r="E70" s="32"/>
      <c r="F70" s="32"/>
      <c r="G70" s="32"/>
    </row>
    <row r="71" ht="15" customHeight="1" spans="1:7">
      <c r="A71" s="30" t="s">
        <v>230</v>
      </c>
      <c r="B71" s="33" t="s">
        <v>223</v>
      </c>
      <c r="C71" s="32">
        <f t="shared" si="1"/>
        <v>0</v>
      </c>
      <c r="D71" s="32"/>
      <c r="E71" s="32"/>
      <c r="F71" s="32"/>
      <c r="G71" s="32"/>
    </row>
    <row r="72" ht="15" customHeight="1" spans="1:7">
      <c r="A72" s="22"/>
      <c r="B72" s="36" t="s">
        <v>51</v>
      </c>
      <c r="C72" s="32">
        <v>871.81</v>
      </c>
      <c r="D72" s="32">
        <f>D5</f>
        <v>779.29</v>
      </c>
      <c r="E72" s="32">
        <f>E47</f>
        <v>16.97</v>
      </c>
      <c r="F72" s="32"/>
      <c r="G72" s="32">
        <f>G19</f>
        <v>75.56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70.375" customWidth="1"/>
    <col min="2" max="2" width="58.125" customWidth="1"/>
  </cols>
  <sheetData>
    <row r="1" ht="20.1" customHeight="1" spans="1:2">
      <c r="A1" s="14" t="s">
        <v>231</v>
      </c>
      <c r="B1" s="14"/>
    </row>
    <row r="2" ht="15" customHeight="1" spans="1:2">
      <c r="A2" s="23" t="s">
        <v>1</v>
      </c>
      <c r="B2" s="24" t="s">
        <v>2</v>
      </c>
    </row>
    <row r="3" ht="30" customHeight="1" spans="1:2">
      <c r="A3" s="17" t="s">
        <v>5</v>
      </c>
      <c r="B3" s="17" t="s">
        <v>6</v>
      </c>
    </row>
    <row r="4" ht="30" customHeight="1" spans="1:2">
      <c r="A4" s="26" t="s">
        <v>232</v>
      </c>
      <c r="B4" s="26">
        <v>0</v>
      </c>
    </row>
    <row r="5" ht="30" customHeight="1" spans="1:2">
      <c r="A5" s="26" t="s">
        <v>233</v>
      </c>
      <c r="B5" s="26">
        <v>1.29</v>
      </c>
    </row>
    <row r="6" ht="30" customHeight="1" spans="1:2">
      <c r="A6" s="26" t="s">
        <v>234</v>
      </c>
      <c r="B6" s="26">
        <f>B7+B8</f>
        <v>15</v>
      </c>
    </row>
    <row r="7" ht="30" customHeight="1" spans="1:2">
      <c r="A7" s="26" t="s">
        <v>235</v>
      </c>
      <c r="B7" s="26">
        <v>0</v>
      </c>
    </row>
    <row r="8" ht="30" customHeight="1" spans="1:2">
      <c r="A8" s="26" t="s">
        <v>236</v>
      </c>
      <c r="B8" s="26">
        <v>15</v>
      </c>
    </row>
    <row r="9" ht="30" customHeight="1" spans="1:2">
      <c r="A9" s="25" t="s">
        <v>51</v>
      </c>
      <c r="B9" s="26">
        <f>B4+B5+B6</f>
        <v>16.29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9"/>
  <sheetViews>
    <sheetView workbookViewId="0">
      <selection activeCell="A2" sqref="A2"/>
    </sheetView>
  </sheetViews>
  <sheetFormatPr defaultColWidth="9" defaultRowHeight="13.5" outlineLevelCol="1"/>
  <cols>
    <col min="1" max="1" width="69.25" customWidth="1"/>
    <col min="2" max="2" width="61.5" customWidth="1"/>
  </cols>
  <sheetData>
    <row r="1" ht="20.1" customHeight="1" spans="1:2">
      <c r="A1" s="14" t="s">
        <v>237</v>
      </c>
      <c r="B1" s="14"/>
    </row>
    <row r="2" ht="15" customHeight="1" spans="1:2">
      <c r="A2" s="23" t="s">
        <v>1</v>
      </c>
      <c r="B2" s="24" t="s">
        <v>2</v>
      </c>
    </row>
    <row r="3" ht="30" customHeight="1" spans="1:2">
      <c r="A3" s="25" t="s">
        <v>5</v>
      </c>
      <c r="B3" s="25" t="s">
        <v>6</v>
      </c>
    </row>
    <row r="4" ht="30" customHeight="1" spans="1:2">
      <c r="A4" s="26" t="s">
        <v>232</v>
      </c>
      <c r="B4" s="26">
        <v>0</v>
      </c>
    </row>
    <row r="5" ht="30" customHeight="1" spans="1:2">
      <c r="A5" s="26" t="s">
        <v>233</v>
      </c>
      <c r="B5" s="26">
        <v>0</v>
      </c>
    </row>
    <row r="6" ht="30" customHeight="1" spans="1:2">
      <c r="A6" s="26" t="s">
        <v>234</v>
      </c>
      <c r="B6" s="26">
        <f>B7+B8</f>
        <v>0</v>
      </c>
    </row>
    <row r="7" ht="30" customHeight="1" spans="1:2">
      <c r="A7" s="26" t="s">
        <v>235</v>
      </c>
      <c r="B7" s="26">
        <v>0</v>
      </c>
    </row>
    <row r="8" ht="30" customHeight="1" spans="1:2">
      <c r="A8" s="26" t="s">
        <v>236</v>
      </c>
      <c r="B8" s="26">
        <v>0</v>
      </c>
    </row>
    <row r="9" ht="30" customHeight="1" spans="1:2">
      <c r="A9" s="17" t="s">
        <v>51</v>
      </c>
      <c r="B9" s="26">
        <v>0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D10" sqref="D10"/>
    </sheetView>
  </sheetViews>
  <sheetFormatPr defaultColWidth="9" defaultRowHeight="13.5" outlineLevelCol="4"/>
  <cols>
    <col min="2" max="2" width="23.5" customWidth="1"/>
    <col min="3" max="5" width="15.6333333333333" customWidth="1"/>
  </cols>
  <sheetData>
    <row r="1" ht="20.1" customHeight="1" spans="1:5">
      <c r="A1" s="14" t="s">
        <v>238</v>
      </c>
      <c r="B1" s="14"/>
      <c r="C1" s="14"/>
      <c r="D1" s="14"/>
      <c r="E1" s="14"/>
    </row>
    <row r="2" spans="1:5">
      <c r="A2" s="15" t="s">
        <v>62</v>
      </c>
      <c r="B2" s="15"/>
      <c r="C2" s="15"/>
      <c r="D2" s="15"/>
      <c r="E2" s="16" t="s">
        <v>2</v>
      </c>
    </row>
    <row r="3" ht="30" customHeight="1" spans="1:5">
      <c r="A3" s="17" t="s">
        <v>63</v>
      </c>
      <c r="B3" s="17"/>
      <c r="C3" s="18" t="s">
        <v>239</v>
      </c>
      <c r="D3" s="19"/>
      <c r="E3" s="20"/>
    </row>
    <row r="4" ht="30" customHeight="1" spans="1:5">
      <c r="A4" s="17" t="s">
        <v>69</v>
      </c>
      <c r="B4" s="17" t="s">
        <v>70</v>
      </c>
      <c r="C4" s="17" t="s">
        <v>53</v>
      </c>
      <c r="D4" s="17" t="s">
        <v>64</v>
      </c>
      <c r="E4" s="17" t="s">
        <v>65</v>
      </c>
    </row>
    <row r="5" ht="20.1" customHeight="1" spans="1:5">
      <c r="A5" s="21">
        <v>206</v>
      </c>
      <c r="B5" s="22" t="s">
        <v>240</v>
      </c>
      <c r="C5" s="22"/>
      <c r="D5" s="22">
        <v>0</v>
      </c>
      <c r="E5" s="22">
        <v>0</v>
      </c>
    </row>
    <row r="6" ht="20.1" customHeight="1" spans="1:5">
      <c r="A6" s="21" t="s">
        <v>241</v>
      </c>
      <c r="B6" s="22" t="s">
        <v>242</v>
      </c>
      <c r="C6" s="22"/>
      <c r="D6" s="22"/>
      <c r="E6" s="22"/>
    </row>
    <row r="7" ht="20.1" customHeight="1" spans="1:5">
      <c r="A7" s="21" t="s">
        <v>243</v>
      </c>
      <c r="B7" s="22" t="s">
        <v>242</v>
      </c>
      <c r="C7" s="22"/>
      <c r="D7" s="22"/>
      <c r="E7" s="22"/>
    </row>
    <row r="8" ht="20.1" customHeight="1" spans="1:5">
      <c r="A8" s="21">
        <v>207</v>
      </c>
      <c r="B8" s="22" t="s">
        <v>244</v>
      </c>
      <c r="C8" s="22"/>
      <c r="D8" s="22"/>
      <c r="E8" s="22"/>
    </row>
    <row r="9" ht="20.1" customHeight="1" spans="1:5">
      <c r="A9" s="21" t="s">
        <v>245</v>
      </c>
      <c r="B9" s="22" t="s">
        <v>242</v>
      </c>
      <c r="C9" s="22"/>
      <c r="D9" s="22"/>
      <c r="E9" s="22"/>
    </row>
    <row r="10" ht="20.1" customHeight="1" spans="1:5">
      <c r="A10" s="21" t="s">
        <v>246</v>
      </c>
      <c r="B10" s="22" t="s">
        <v>242</v>
      </c>
      <c r="C10" s="22"/>
      <c r="D10" s="22"/>
      <c r="E10" s="22"/>
    </row>
    <row r="11" ht="20.1" customHeight="1" spans="1:5">
      <c r="A11" s="21"/>
      <c r="B11" s="22"/>
      <c r="C11" s="22"/>
      <c r="D11" s="22"/>
      <c r="E11" s="22"/>
    </row>
    <row r="12" ht="20.1" customHeight="1" spans="1:5">
      <c r="A12" s="21"/>
      <c r="B12" s="17" t="s">
        <v>51</v>
      </c>
      <c r="C12" s="22"/>
      <c r="D12" s="22"/>
      <c r="E12" s="22"/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2021-01-15T02:25:00Z</dcterms:created>
  <dcterms:modified xsi:type="dcterms:W3CDTF">2022-03-01T02:23:33Z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60D17570B8EE4E789B9B0CABE104B06C</vt:lpwstr>
  </property>
  <property fmtid="{D5CDD505-2E9C-101B-9397-08002B2CF9AE}" pid="3" name="KSOProductBuildVer">
    <vt:lpwstr>2052-10.1.0.6260</vt:lpwstr>
  </property>
</Properties>
</file>